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PRODEKAN\"/>
    </mc:Choice>
  </mc:AlternateContent>
  <xr:revisionPtr revIDLastSave="0" documentId="13_ncr:1_{3A1CD089-0F51-481F-A82D-8F17A458B99A}" xr6:coauthVersionLast="47" xr6:coauthVersionMax="47" xr10:uidLastSave="{00000000-0000-0000-0000-000000000000}"/>
  <bookViews>
    <workbookView xWindow="-120" yWindow="-120" windowWidth="29040" windowHeight="15840" firstSheet="2" activeTab="6" xr2:uid="{00000000-000D-0000-FFFF-FFFF00000000}"/>
  </bookViews>
  <sheets>
    <sheet name="I. ciklus Građevinarstvo." sheetId="1" r:id="rId1"/>
    <sheet name="I. ciklus Geodezija i Geoin." sheetId="5" r:id="rId2"/>
    <sheet name="II ciklus Saobracajnice" sheetId="2" r:id="rId3"/>
    <sheet name="II ciklus Konstrukcije" sheetId="3" r:id="rId4"/>
    <sheet name="II ciklus Geotehnika" sheetId="7" r:id="rId5"/>
    <sheet name="II ciklus Hidrotehnika i okol." sheetId="4" r:id="rId6"/>
    <sheet name="II ciklus Geodezija i Geoin." sheetId="6" r:id="rId7"/>
  </sheets>
  <definedNames>
    <definedName name="_xlnm.Print_Area" localSheetId="1">'I. ciklus Geodezija i Geoin.'!$A$1:$AC$55</definedName>
    <definedName name="_xlnm.Print_Area" localSheetId="0">'I. ciklus Građevinarstvo.'!$A$1:$R$55</definedName>
    <definedName name="_xlnm.Print_Area" localSheetId="6">'II ciklus Geodezija i Geoin.'!$A$1:$AK$39</definedName>
    <definedName name="_xlnm.Print_Area" localSheetId="4">'II ciklus Geotehnika'!$A$1:$J$36</definedName>
    <definedName name="_xlnm.Print_Area" localSheetId="5">'II ciklus Hidrotehnika i okol.'!$A$1:$S$38</definedName>
    <definedName name="_xlnm.Print_Area" localSheetId="3">'II ciklus Konstrukcije'!$A$1:$U$37</definedName>
    <definedName name="_xlnm.Print_Area" localSheetId="2">'II ciklus Saobracajnice'!$A$1:$Z$38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6" l="1"/>
  <c r="M13" i="3"/>
  <c r="N13" i="3" s="1"/>
  <c r="O13" i="3" s="1"/>
  <c r="P13" i="3" s="1"/>
  <c r="Q13" i="3" s="1"/>
  <c r="M8" i="3"/>
  <c r="N8" i="3" s="1"/>
  <c r="O8" i="3" s="1"/>
  <c r="P8" i="3" s="1"/>
  <c r="Q8" i="3" s="1"/>
  <c r="N7" i="3"/>
  <c r="O7" i="3" s="1"/>
  <c r="P7" i="3" s="1"/>
  <c r="Q7" i="3" s="1"/>
  <c r="C32" i="2"/>
  <c r="V13" i="6"/>
  <c r="W13" i="6" s="1"/>
  <c r="X13" i="6" s="1"/>
  <c r="Y13" i="6" s="1"/>
  <c r="Z13" i="6" s="1"/>
  <c r="W8" i="6"/>
  <c r="X8" i="6" s="1"/>
  <c r="Y8" i="6" s="1"/>
  <c r="Z8" i="6" s="1"/>
  <c r="V8" i="6"/>
  <c r="V14" i="6" s="1"/>
  <c r="W14" i="6" s="1"/>
  <c r="X14" i="6" s="1"/>
  <c r="Y14" i="6" s="1"/>
  <c r="Z14" i="6" s="1"/>
  <c r="W7" i="6"/>
  <c r="X7" i="6" s="1"/>
  <c r="Y7" i="6" s="1"/>
  <c r="Z7" i="6" s="1"/>
  <c r="L13" i="4"/>
  <c r="M13" i="4" s="1"/>
  <c r="N13" i="4" s="1"/>
  <c r="O13" i="4" s="1"/>
  <c r="P13" i="4" s="1"/>
  <c r="L8" i="4"/>
  <c r="M8" i="4" s="1"/>
  <c r="N8" i="4" s="1"/>
  <c r="O8" i="4" s="1"/>
  <c r="P8" i="4" s="1"/>
  <c r="M7" i="4"/>
  <c r="N7" i="4" s="1"/>
  <c r="O7" i="4" s="1"/>
  <c r="P7" i="4" s="1"/>
  <c r="M13" i="2"/>
  <c r="N13" i="2" s="1"/>
  <c r="O13" i="2" s="1"/>
  <c r="P13" i="2" s="1"/>
  <c r="Q13" i="2" s="1"/>
  <c r="M8" i="2"/>
  <c r="N8" i="2" s="1"/>
  <c r="O8" i="2" s="1"/>
  <c r="P8" i="2" s="1"/>
  <c r="Q8" i="2" s="1"/>
  <c r="N7" i="2"/>
  <c r="O7" i="2" s="1"/>
  <c r="P7" i="2" s="1"/>
  <c r="Q7" i="2" s="1"/>
  <c r="M14" i="3" l="1"/>
  <c r="N14" i="3" s="1"/>
  <c r="O14" i="3" s="1"/>
  <c r="P14" i="3" s="1"/>
  <c r="Q14" i="3" s="1"/>
  <c r="L14" i="4"/>
  <c r="M14" i="4" s="1"/>
  <c r="N14" i="4" s="1"/>
  <c r="O14" i="4" s="1"/>
  <c r="P14" i="4" s="1"/>
  <c r="M14" i="2"/>
  <c r="N14" i="2" s="1"/>
  <c r="O14" i="2" s="1"/>
  <c r="P14" i="2" s="1"/>
  <c r="Q14" i="2" s="1"/>
  <c r="W51" i="5"/>
  <c r="X51" i="5" s="1"/>
  <c r="Y51" i="5" s="1"/>
  <c r="Z51" i="5" s="1"/>
  <c r="AA51" i="5" s="1"/>
  <c r="W46" i="5"/>
  <c r="W52" i="5" s="1"/>
  <c r="X52" i="5" s="1"/>
  <c r="Y52" i="5" s="1"/>
  <c r="Z52" i="5" s="1"/>
  <c r="AA52" i="5" s="1"/>
  <c r="X45" i="5"/>
  <c r="Y45" i="5" s="1"/>
  <c r="Z45" i="5" s="1"/>
  <c r="AA45" i="5" s="1"/>
  <c r="W32" i="5"/>
  <c r="X32" i="5" s="1"/>
  <c r="Y32" i="5" s="1"/>
  <c r="Z32" i="5" s="1"/>
  <c r="AA32" i="5" s="1"/>
  <c r="W27" i="5"/>
  <c r="W33" i="5" s="1"/>
  <c r="X33" i="5" s="1"/>
  <c r="Y33" i="5" s="1"/>
  <c r="Z33" i="5" s="1"/>
  <c r="AA33" i="5" s="1"/>
  <c r="X26" i="5"/>
  <c r="Y26" i="5" s="1"/>
  <c r="Z26" i="5" s="1"/>
  <c r="AA26" i="5" s="1"/>
  <c r="M13" i="1"/>
  <c r="N13" i="1" s="1"/>
  <c r="O13" i="1" s="1"/>
  <c r="P13" i="1" s="1"/>
  <c r="Q13" i="1" s="1"/>
  <c r="M8" i="1"/>
  <c r="N8" i="1" s="1"/>
  <c r="O8" i="1" s="1"/>
  <c r="P8" i="1" s="1"/>
  <c r="Q8" i="1" s="1"/>
  <c r="N7" i="1"/>
  <c r="O7" i="1" s="1"/>
  <c r="P7" i="1" s="1"/>
  <c r="Q7" i="1" s="1"/>
  <c r="M49" i="1"/>
  <c r="N49" i="1" s="1"/>
  <c r="O49" i="1" s="1"/>
  <c r="P49" i="1" s="1"/>
  <c r="Q49" i="1" s="1"/>
  <c r="M44" i="1"/>
  <c r="M50" i="1" s="1"/>
  <c r="N50" i="1" s="1"/>
  <c r="O50" i="1" s="1"/>
  <c r="P50" i="1" s="1"/>
  <c r="Q50" i="1" s="1"/>
  <c r="N43" i="1"/>
  <c r="O43" i="1" s="1"/>
  <c r="P43" i="1" s="1"/>
  <c r="Q43" i="1" s="1"/>
  <c r="M32" i="1"/>
  <c r="N32" i="1" s="1"/>
  <c r="O32" i="1" s="1"/>
  <c r="P32" i="1" s="1"/>
  <c r="Q32" i="1" s="1"/>
  <c r="M27" i="1"/>
  <c r="M33" i="1" s="1"/>
  <c r="N33" i="1" s="1"/>
  <c r="O33" i="1" s="1"/>
  <c r="P33" i="1" s="1"/>
  <c r="Q33" i="1" s="1"/>
  <c r="N26" i="1"/>
  <c r="O26" i="1" s="1"/>
  <c r="P26" i="1" s="1"/>
  <c r="Q26" i="1" s="1"/>
  <c r="X46" i="5" l="1"/>
  <c r="Y46" i="5" s="1"/>
  <c r="Z46" i="5" s="1"/>
  <c r="AA46" i="5" s="1"/>
  <c r="X27" i="5"/>
  <c r="Y27" i="5" s="1"/>
  <c r="Z27" i="5" s="1"/>
  <c r="AA27" i="5" s="1"/>
  <c r="M14" i="1"/>
  <c r="N14" i="1" s="1"/>
  <c r="O14" i="1" s="1"/>
  <c r="P14" i="1" s="1"/>
  <c r="Q14" i="1" s="1"/>
  <c r="N44" i="1"/>
  <c r="O44" i="1" s="1"/>
  <c r="P44" i="1" s="1"/>
  <c r="Q44" i="1" s="1"/>
  <c r="N27" i="1"/>
  <c r="O27" i="1" s="1"/>
  <c r="P27" i="1" s="1"/>
  <c r="Q27" i="1" s="1"/>
  <c r="C32" i="5" l="1"/>
  <c r="D32" i="5" s="1"/>
  <c r="E32" i="5" s="1"/>
  <c r="F32" i="5" s="1"/>
  <c r="G32" i="5" s="1"/>
  <c r="C27" i="5"/>
  <c r="D27" i="5" s="1"/>
  <c r="E27" i="5" s="1"/>
  <c r="F27" i="5" s="1"/>
  <c r="G27" i="5" s="1"/>
  <c r="D26" i="5"/>
  <c r="E26" i="5" s="1"/>
  <c r="F26" i="5" s="1"/>
  <c r="G26" i="5" s="1"/>
  <c r="C33" i="5" l="1"/>
  <c r="D33" i="5" s="1"/>
  <c r="E33" i="5" s="1"/>
  <c r="F33" i="5" s="1"/>
  <c r="G33" i="5" s="1"/>
  <c r="P34" i="4"/>
  <c r="L34" i="4"/>
  <c r="L32" i="4"/>
  <c r="M32" i="4" s="1"/>
  <c r="N32" i="4" s="1"/>
  <c r="O32" i="4" s="1"/>
  <c r="P32" i="4" s="1"/>
  <c r="P28" i="4"/>
  <c r="N28" i="4"/>
  <c r="L28" i="4"/>
  <c r="L27" i="4"/>
  <c r="L33" i="4" s="1"/>
  <c r="M33" i="4" s="1"/>
  <c r="N33" i="4" s="1"/>
  <c r="O33" i="4" s="1"/>
  <c r="P33" i="4" s="1"/>
  <c r="M26" i="4"/>
  <c r="N26" i="4" s="1"/>
  <c r="O26" i="4" s="1"/>
  <c r="P26" i="4" s="1"/>
  <c r="M27" i="4" l="1"/>
  <c r="N27" i="4" s="1"/>
  <c r="O27" i="4" s="1"/>
  <c r="P27" i="4" s="1"/>
  <c r="M32" i="5"/>
  <c r="N32" i="5" s="1"/>
  <c r="O32" i="5" s="1"/>
  <c r="P32" i="5" s="1"/>
  <c r="Q32" i="5" s="1"/>
  <c r="M27" i="5"/>
  <c r="M33" i="5" s="1"/>
  <c r="N33" i="5" s="1"/>
  <c r="O33" i="5" s="1"/>
  <c r="P33" i="5" s="1"/>
  <c r="Q33" i="5" s="1"/>
  <c r="N26" i="5"/>
  <c r="O26" i="5" s="1"/>
  <c r="P26" i="5" s="1"/>
  <c r="Q26" i="5" s="1"/>
  <c r="N27" i="5" l="1"/>
  <c r="O27" i="5" s="1"/>
  <c r="P27" i="5" s="1"/>
  <c r="Q27" i="5" s="1"/>
  <c r="C13" i="7" l="1"/>
  <c r="D13" i="7" s="1"/>
  <c r="E13" i="7" s="1"/>
  <c r="F13" i="7" s="1"/>
  <c r="G13" i="7" s="1"/>
  <c r="G34" i="7" l="1"/>
  <c r="C34" i="7"/>
  <c r="C32" i="7"/>
  <c r="D32" i="7" s="1"/>
  <c r="E32" i="7" s="1"/>
  <c r="F32" i="7" s="1"/>
  <c r="G32" i="7" s="1"/>
  <c r="C27" i="7"/>
  <c r="C33" i="7" s="1"/>
  <c r="D33" i="7" s="1"/>
  <c r="E33" i="7" s="1"/>
  <c r="F33" i="7" s="1"/>
  <c r="G33" i="7" s="1"/>
  <c r="D26" i="7"/>
  <c r="E26" i="7" s="1"/>
  <c r="F26" i="7" s="1"/>
  <c r="G26" i="7" s="1"/>
  <c r="D27" i="7" l="1"/>
  <c r="E27" i="7" s="1"/>
  <c r="F27" i="7" s="1"/>
  <c r="G27" i="7" s="1"/>
  <c r="Q51" i="5"/>
  <c r="O51" i="5"/>
  <c r="M51" i="5"/>
  <c r="M49" i="5"/>
  <c r="N49" i="5" s="1"/>
  <c r="O49" i="5" s="1"/>
  <c r="P49" i="5" s="1"/>
  <c r="Q49" i="5" s="1"/>
  <c r="Q45" i="5"/>
  <c r="O45" i="5"/>
  <c r="M45" i="5"/>
  <c r="M44" i="5"/>
  <c r="M50" i="5" s="1"/>
  <c r="N50" i="5" s="1"/>
  <c r="O50" i="5" s="1"/>
  <c r="P50" i="5" s="1"/>
  <c r="Q50" i="5" s="1"/>
  <c r="N43" i="5"/>
  <c r="O43" i="5" s="1"/>
  <c r="P43" i="5" s="1"/>
  <c r="Q43" i="5" s="1"/>
  <c r="C8" i="5"/>
  <c r="C9" i="7"/>
  <c r="C8" i="7"/>
  <c r="C14" i="7" s="1"/>
  <c r="D14" i="7" s="1"/>
  <c r="E14" i="7" s="1"/>
  <c r="F14" i="7" s="1"/>
  <c r="G14" i="7" s="1"/>
  <c r="D7" i="7"/>
  <c r="E7" i="7" s="1"/>
  <c r="F7" i="7" s="1"/>
  <c r="G7" i="7" s="1"/>
  <c r="P34" i="6"/>
  <c r="O28" i="6"/>
  <c r="L34" i="6"/>
  <c r="L32" i="6"/>
  <c r="M32" i="6" s="1"/>
  <c r="N32" i="6" s="1"/>
  <c r="O32" i="6" s="1"/>
  <c r="P32" i="6" s="1"/>
  <c r="P28" i="6"/>
  <c r="N28" i="6"/>
  <c r="L28" i="6"/>
  <c r="L27" i="6"/>
  <c r="L33" i="6" s="1"/>
  <c r="M33" i="6" s="1"/>
  <c r="N33" i="6" s="1"/>
  <c r="O33" i="6" s="1"/>
  <c r="P33" i="6" s="1"/>
  <c r="M26" i="6"/>
  <c r="N26" i="6" s="1"/>
  <c r="O26" i="6" s="1"/>
  <c r="P26" i="6" s="1"/>
  <c r="N44" i="5" l="1"/>
  <c r="O44" i="5" s="1"/>
  <c r="P44" i="5" s="1"/>
  <c r="Q44" i="5" s="1"/>
  <c r="D8" i="7"/>
  <c r="E8" i="7" s="1"/>
  <c r="F8" i="7" s="1"/>
  <c r="G8" i="7" s="1"/>
  <c r="M27" i="6"/>
  <c r="N27" i="6" s="1"/>
  <c r="O27" i="6" s="1"/>
  <c r="P27" i="6" s="1"/>
  <c r="E9" i="6"/>
  <c r="G9" i="6"/>
  <c r="G15" i="6"/>
  <c r="C15" i="6"/>
  <c r="E15" i="6"/>
  <c r="P9" i="6"/>
  <c r="L15" i="6"/>
  <c r="N9" i="6"/>
  <c r="P15" i="6"/>
  <c r="N15" i="6"/>
  <c r="L13" i="6"/>
  <c r="M13" i="6" s="1"/>
  <c r="N13" i="6" s="1"/>
  <c r="O13" i="6" s="1"/>
  <c r="P13" i="6" s="1"/>
  <c r="L9" i="6"/>
  <c r="L8" i="6"/>
  <c r="L14" i="6" s="1"/>
  <c r="M14" i="6" s="1"/>
  <c r="N14" i="6" s="1"/>
  <c r="O14" i="6" s="1"/>
  <c r="P14" i="6" s="1"/>
  <c r="M7" i="6"/>
  <c r="N7" i="6" s="1"/>
  <c r="O7" i="6" s="1"/>
  <c r="P7" i="6" s="1"/>
  <c r="C28" i="6"/>
  <c r="M8" i="6" l="1"/>
  <c r="N8" i="6" s="1"/>
  <c r="O8" i="6" s="1"/>
  <c r="P8" i="6" s="1"/>
  <c r="F15" i="6"/>
  <c r="C32" i="6"/>
  <c r="D32" i="6" s="1"/>
  <c r="E32" i="6" s="1"/>
  <c r="F32" i="6" s="1"/>
  <c r="G32" i="6" s="1"/>
  <c r="C32" i="4"/>
  <c r="D32" i="4" s="1"/>
  <c r="E32" i="4" s="1"/>
  <c r="F32" i="4" s="1"/>
  <c r="G32" i="4" s="1"/>
  <c r="C32" i="3"/>
  <c r="D32" i="3" s="1"/>
  <c r="E32" i="3" s="1"/>
  <c r="F32" i="3" s="1"/>
  <c r="G32" i="3" s="1"/>
  <c r="D32" i="2"/>
  <c r="E32" i="2" s="1"/>
  <c r="F32" i="2" s="1"/>
  <c r="G32" i="2" s="1"/>
  <c r="C8" i="6"/>
  <c r="D8" i="6" s="1"/>
  <c r="E8" i="6" s="1"/>
  <c r="F8" i="6" s="1"/>
  <c r="G8" i="6" s="1"/>
  <c r="D7" i="6"/>
  <c r="E7" i="6" s="1"/>
  <c r="F7" i="6" s="1"/>
  <c r="G7" i="6" s="1"/>
  <c r="C8" i="4"/>
  <c r="D8" i="4" s="1"/>
  <c r="E8" i="4" s="1"/>
  <c r="F8" i="4" s="1"/>
  <c r="G8" i="4" s="1"/>
  <c r="D7" i="4"/>
  <c r="E7" i="4" s="1"/>
  <c r="F7" i="4" s="1"/>
  <c r="G7" i="4" s="1"/>
  <c r="C8" i="3"/>
  <c r="D8" i="3" s="1"/>
  <c r="E8" i="3" s="1"/>
  <c r="F8" i="3" s="1"/>
  <c r="G8" i="3" s="1"/>
  <c r="D7" i="3"/>
  <c r="E7" i="3" s="1"/>
  <c r="F7" i="3" s="1"/>
  <c r="G7" i="3" s="1"/>
  <c r="C8" i="2"/>
  <c r="D8" i="2" s="1"/>
  <c r="E8" i="2" s="1"/>
  <c r="F8" i="2" s="1"/>
  <c r="G8" i="2" s="1"/>
  <c r="D7" i="2"/>
  <c r="E7" i="2" s="1"/>
  <c r="F7" i="2" s="1"/>
  <c r="G7" i="2" s="1"/>
  <c r="D26" i="1"/>
  <c r="E26" i="1" s="1"/>
  <c r="F26" i="1" s="1"/>
  <c r="G26" i="1" s="1"/>
  <c r="C27" i="1"/>
  <c r="D27" i="1" s="1"/>
  <c r="E27" i="1" s="1"/>
  <c r="F27" i="1" s="1"/>
  <c r="G27" i="1" s="1"/>
  <c r="D43" i="1"/>
  <c r="E43" i="1" s="1"/>
  <c r="F43" i="1" s="1"/>
  <c r="G43" i="1" s="1"/>
  <c r="C44" i="1"/>
  <c r="D44" i="1" s="1"/>
  <c r="E44" i="1" s="1"/>
  <c r="F44" i="1" s="1"/>
  <c r="G44" i="1" s="1"/>
  <c r="G34" i="6"/>
  <c r="C27" i="6"/>
  <c r="C33" i="6" s="1"/>
  <c r="D33" i="6" s="1"/>
  <c r="E33" i="6" s="1"/>
  <c r="F33" i="6" s="1"/>
  <c r="G33" i="6" s="1"/>
  <c r="D26" i="6"/>
  <c r="E26" i="6" s="1"/>
  <c r="F26" i="6" s="1"/>
  <c r="G26" i="6" s="1"/>
  <c r="C13" i="6"/>
  <c r="D13" i="6" s="1"/>
  <c r="E13" i="6" s="1"/>
  <c r="F13" i="6" s="1"/>
  <c r="G13" i="6" s="1"/>
  <c r="C9" i="6"/>
  <c r="E51" i="5"/>
  <c r="C49" i="5"/>
  <c r="D49" i="5" s="1"/>
  <c r="E49" i="5" s="1"/>
  <c r="F49" i="5" s="1"/>
  <c r="G49" i="5" s="1"/>
  <c r="G45" i="5"/>
  <c r="C44" i="5"/>
  <c r="D44" i="5" s="1"/>
  <c r="E44" i="5" s="1"/>
  <c r="F44" i="5" s="1"/>
  <c r="G44" i="5" s="1"/>
  <c r="D43" i="5"/>
  <c r="E43" i="5" s="1"/>
  <c r="F43" i="5" s="1"/>
  <c r="G43" i="5" s="1"/>
  <c r="E34" i="5"/>
  <c r="E28" i="5"/>
  <c r="E15" i="5"/>
  <c r="C13" i="5"/>
  <c r="D13" i="5" s="1"/>
  <c r="E13" i="5" s="1"/>
  <c r="F13" i="5" s="1"/>
  <c r="G13" i="5" s="1"/>
  <c r="G9" i="5"/>
  <c r="E9" i="5"/>
  <c r="C14" i="5"/>
  <c r="D14" i="5" s="1"/>
  <c r="E14" i="5" s="1"/>
  <c r="F14" i="5" s="1"/>
  <c r="G14" i="5" s="1"/>
  <c r="D7" i="5"/>
  <c r="E7" i="5" s="1"/>
  <c r="F7" i="5" s="1"/>
  <c r="G7" i="5" s="1"/>
  <c r="C28" i="4"/>
  <c r="C34" i="4"/>
  <c r="E28" i="4"/>
  <c r="G28" i="4"/>
  <c r="G15" i="4"/>
  <c r="G34" i="4"/>
  <c r="C27" i="4"/>
  <c r="C33" i="4" s="1"/>
  <c r="D33" i="4" s="1"/>
  <c r="E33" i="4" s="1"/>
  <c r="F33" i="4" s="1"/>
  <c r="G33" i="4" s="1"/>
  <c r="D26" i="4"/>
  <c r="E26" i="4" s="1"/>
  <c r="F26" i="4" s="1"/>
  <c r="G26" i="4" s="1"/>
  <c r="C13" i="4"/>
  <c r="D13" i="4" s="1"/>
  <c r="E13" i="4" s="1"/>
  <c r="F13" i="4" s="1"/>
  <c r="G13" i="4" s="1"/>
  <c r="C9" i="4"/>
  <c r="C15" i="3"/>
  <c r="G34" i="3"/>
  <c r="C27" i="3"/>
  <c r="C33" i="3" s="1"/>
  <c r="D33" i="3" s="1"/>
  <c r="E33" i="3" s="1"/>
  <c r="F33" i="3" s="1"/>
  <c r="G33" i="3" s="1"/>
  <c r="D26" i="3"/>
  <c r="E26" i="3" s="1"/>
  <c r="F26" i="3" s="1"/>
  <c r="G26" i="3" s="1"/>
  <c r="C13" i="3"/>
  <c r="D13" i="3" s="1"/>
  <c r="E13" i="3" s="1"/>
  <c r="F13" i="3" s="1"/>
  <c r="G13" i="3" s="1"/>
  <c r="C9" i="3"/>
  <c r="E28" i="2"/>
  <c r="C34" i="2"/>
  <c r="G34" i="2"/>
  <c r="C15" i="2"/>
  <c r="E15" i="2"/>
  <c r="C9" i="2"/>
  <c r="C27" i="2"/>
  <c r="C33" i="2" s="1"/>
  <c r="D33" i="2" s="1"/>
  <c r="E33" i="2" s="1"/>
  <c r="F33" i="2" s="1"/>
  <c r="G33" i="2" s="1"/>
  <c r="D26" i="2"/>
  <c r="E26" i="2" s="1"/>
  <c r="F26" i="2" s="1"/>
  <c r="G26" i="2" s="1"/>
  <c r="C13" i="2"/>
  <c r="D13" i="2" s="1"/>
  <c r="E13" i="2" s="1"/>
  <c r="F13" i="2" s="1"/>
  <c r="G13" i="2" s="1"/>
  <c r="C14" i="3" l="1"/>
  <c r="D14" i="3" s="1"/>
  <c r="E14" i="3" s="1"/>
  <c r="F14" i="3" s="1"/>
  <c r="G14" i="3" s="1"/>
  <c r="C14" i="6"/>
  <c r="D14" i="6" s="1"/>
  <c r="E14" i="6" s="1"/>
  <c r="F14" i="6" s="1"/>
  <c r="G14" i="6" s="1"/>
  <c r="D27" i="4"/>
  <c r="E27" i="4" s="1"/>
  <c r="F27" i="4" s="1"/>
  <c r="G27" i="4" s="1"/>
  <c r="C14" i="4"/>
  <c r="D14" i="4" s="1"/>
  <c r="E14" i="4" s="1"/>
  <c r="F14" i="4" s="1"/>
  <c r="G14" i="4" s="1"/>
  <c r="D8" i="5"/>
  <c r="E8" i="5" s="1"/>
  <c r="F8" i="5" s="1"/>
  <c r="G8" i="5" s="1"/>
  <c r="D27" i="3"/>
  <c r="E27" i="3" s="1"/>
  <c r="F27" i="3" s="1"/>
  <c r="G27" i="3" s="1"/>
  <c r="D27" i="6"/>
  <c r="E27" i="6" s="1"/>
  <c r="F27" i="6" s="1"/>
  <c r="G27" i="6" s="1"/>
  <c r="C50" i="5"/>
  <c r="D50" i="5" s="1"/>
  <c r="E50" i="5" s="1"/>
  <c r="F50" i="5" s="1"/>
  <c r="G50" i="5" s="1"/>
  <c r="D27" i="2"/>
  <c r="E27" i="2" s="1"/>
  <c r="F27" i="2" s="1"/>
  <c r="G27" i="2" s="1"/>
  <c r="C14" i="2"/>
  <c r="D14" i="2" s="1"/>
  <c r="E14" i="2" s="1"/>
  <c r="F14" i="2" s="1"/>
  <c r="G14" i="2" s="1"/>
  <c r="E51" i="1"/>
  <c r="C49" i="1"/>
  <c r="D49" i="1" s="1"/>
  <c r="E49" i="1" s="1"/>
  <c r="F49" i="1" s="1"/>
  <c r="G49" i="1" s="1"/>
  <c r="C50" i="1"/>
  <c r="D50" i="1" s="1"/>
  <c r="E50" i="1" s="1"/>
  <c r="F50" i="1" s="1"/>
  <c r="G50" i="1" s="1"/>
  <c r="C28" i="1"/>
  <c r="E34" i="1"/>
  <c r="C34" i="1"/>
  <c r="C32" i="1"/>
  <c r="D32" i="1" s="1"/>
  <c r="E32" i="1" s="1"/>
  <c r="F32" i="1" s="1"/>
  <c r="G32" i="1" s="1"/>
  <c r="C33" i="1"/>
  <c r="D33" i="1" s="1"/>
  <c r="E33" i="1" s="1"/>
  <c r="F33" i="1" s="1"/>
  <c r="G33" i="1" s="1"/>
  <c r="E15" i="1"/>
  <c r="G9" i="1"/>
  <c r="E9" i="1"/>
  <c r="C13" i="1"/>
  <c r="D13" i="1" s="1"/>
  <c r="E13" i="1" s="1"/>
  <c r="F13" i="1" s="1"/>
  <c r="G13" i="1" s="1"/>
  <c r="C8" i="1"/>
  <c r="C14" i="1" s="1"/>
  <c r="D14" i="1" s="1"/>
  <c r="E14" i="1" s="1"/>
  <c r="F14" i="1" s="1"/>
  <c r="G14" i="1" s="1"/>
  <c r="D7" i="1"/>
  <c r="E7" i="1" s="1"/>
  <c r="F7" i="1" s="1"/>
  <c r="G7" i="1" s="1"/>
  <c r="D8" i="1" l="1"/>
  <c r="E8" i="1" s="1"/>
  <c r="F8" i="1" s="1"/>
  <c r="G8" i="1" s="1"/>
</calcChain>
</file>

<file path=xl/sharedStrings.xml><?xml version="1.0" encoding="utf-8"?>
<sst xmlns="http://schemas.openxmlformats.org/spreadsheetml/2006/main" count="787" uniqueCount="170">
  <si>
    <t>Ponedjeljak</t>
  </si>
  <si>
    <t>Utorak</t>
  </si>
  <si>
    <t>Srijeda</t>
  </si>
  <si>
    <t>Četvrtak</t>
  </si>
  <si>
    <t>Petak</t>
  </si>
  <si>
    <t>Inžinjerska matematika I</t>
  </si>
  <si>
    <t>Nacrtna geometrija</t>
  </si>
  <si>
    <t>Prostorno uređenje i okoliš</t>
  </si>
  <si>
    <t>Primjena računara u građevinarstvu, geodeziji i geoinformatici</t>
  </si>
  <si>
    <t>Predmet</t>
  </si>
  <si>
    <t>Završni ispit</t>
  </si>
  <si>
    <t>Popravni ispit</t>
  </si>
  <si>
    <t>Mehanika I</t>
  </si>
  <si>
    <t>Hemija u građevinarstvu</t>
  </si>
  <si>
    <t>Studij Građevinarstva</t>
  </si>
  <si>
    <t>Početak ispita u 9.00 sati</t>
  </si>
  <si>
    <t>Studij Geodezije i geoinformatike</t>
  </si>
  <si>
    <t>Primjenjena geodezija I</t>
  </si>
  <si>
    <t>Fizika</t>
  </si>
  <si>
    <t>Otpornost materijala II</t>
  </si>
  <si>
    <t>Građevinski materijali</t>
  </si>
  <si>
    <t>Hidromehanika</t>
  </si>
  <si>
    <t>Statika konstrukcija I</t>
  </si>
  <si>
    <t>Građevinska fizika</t>
  </si>
  <si>
    <t>Engleski jezik u građevinarstvu i geodeziji</t>
  </si>
  <si>
    <t>Primjenjena geodezija III</t>
  </si>
  <si>
    <t>Betonske konstrukcije I</t>
  </si>
  <si>
    <t>Čelične konstrukcije</t>
  </si>
  <si>
    <t>Geotehničko inžinjerstvo</t>
  </si>
  <si>
    <t>Vodosnadbijevanje i odvođenje otpadnih voda</t>
  </si>
  <si>
    <t xml:space="preserve">Željeznice </t>
  </si>
  <si>
    <t>Inžinjerska geodezija I</t>
  </si>
  <si>
    <t>Kartografske projekcije</t>
  </si>
  <si>
    <t>Kartografija I</t>
  </si>
  <si>
    <t>Geodetski referentni okviri</t>
  </si>
  <si>
    <t>Satelitska geodezija</t>
  </si>
  <si>
    <t>Geodetski planovi</t>
  </si>
  <si>
    <t>Vjerovatnoća i statistika</t>
  </si>
  <si>
    <t>Geoprostorne baze podataka</t>
  </si>
  <si>
    <t>Projektovanje cesta</t>
  </si>
  <si>
    <t>Projektovanje i građenje željeznica</t>
  </si>
  <si>
    <t>Gradske saobraćajnice</t>
  </si>
  <si>
    <t>Donji stroj saobraćajnica</t>
  </si>
  <si>
    <t>Studij Građevinarstva - Saobraćajnice</t>
  </si>
  <si>
    <t>1. Semestar - II Ciklus</t>
  </si>
  <si>
    <t>1. Semestar - I. Ciklus</t>
  </si>
  <si>
    <t>3. Semestar - I. Ciklus</t>
  </si>
  <si>
    <t>5. Semestar - I. Ciklus</t>
  </si>
  <si>
    <t>Inžinjerska matematika III</t>
  </si>
  <si>
    <t>Upravljanje projektom</t>
  </si>
  <si>
    <t>Projektovanje i izgradnja posebnih saobraćajnih objekata</t>
  </si>
  <si>
    <t>Željezničke stanice</t>
  </si>
  <si>
    <t>Funkcionalne karakterstike saobraćajnica</t>
  </si>
  <si>
    <t>3. Semestar - II. Ciklus</t>
  </si>
  <si>
    <t>Studij Građevinarstva - Konstrukcije</t>
  </si>
  <si>
    <t>Ploče i ljuske</t>
  </si>
  <si>
    <t>Teorija elastičnosti i plastičnosti</t>
  </si>
  <si>
    <t>Teorija konstrukcija</t>
  </si>
  <si>
    <t>Drvene konstrukcije II</t>
  </si>
  <si>
    <t>Mehanika tla i stijene</t>
  </si>
  <si>
    <t>Projektovanje mostova</t>
  </si>
  <si>
    <t>Prednapregnute konstrukcije</t>
  </si>
  <si>
    <t>Spregnute konstrukcije</t>
  </si>
  <si>
    <t>Ojačanje tla i stijene</t>
  </si>
  <si>
    <t>Ispitivanje konstrukcija</t>
  </si>
  <si>
    <t>Tehnologija betona</t>
  </si>
  <si>
    <t>Aseizmičko građenje</t>
  </si>
  <si>
    <t>Studij Građevinarstva - Hidrotehnika i okolišno inžinjerstvo</t>
  </si>
  <si>
    <t>Vodosnadbijevanje</t>
  </si>
  <si>
    <t>Hidraulika</t>
  </si>
  <si>
    <t>Hidrologija</t>
  </si>
  <si>
    <t>Priprema vode za piće</t>
  </si>
  <si>
    <t>Vrednovanje projekata saobraćajne infrastrukture</t>
  </si>
  <si>
    <t>Hidroenergetika</t>
  </si>
  <si>
    <t>Riječna hidrotehnika</t>
  </si>
  <si>
    <t>Zaštita voda</t>
  </si>
  <si>
    <t>Prerada otpadnih voda</t>
  </si>
  <si>
    <t>Studij Geodezije i Geoinfromatike</t>
  </si>
  <si>
    <t>Fizikalna geodezija</t>
  </si>
  <si>
    <t>Napredna teorija izjednačenja</t>
  </si>
  <si>
    <t>Komasacije zemljšta</t>
  </si>
  <si>
    <t>Web - GIS</t>
  </si>
  <si>
    <t>GIS u prostornom planiranju</t>
  </si>
  <si>
    <t>Inžinjerska geodezija u rudarstvu</t>
  </si>
  <si>
    <t>Integrirane navigacijske tehnike</t>
  </si>
  <si>
    <t>Daljinska istraživanja</t>
  </si>
  <si>
    <t>Lasersko skeniranje</t>
  </si>
  <si>
    <t>Analiza geoprostornih podataka</t>
  </si>
  <si>
    <t>Satelitske navigacijske usluge</t>
  </si>
  <si>
    <t>Studij Geodezije i Geoinfromatike - po planu 2017/2018</t>
  </si>
  <si>
    <t>Posebni problemi teorije izjednačenja</t>
  </si>
  <si>
    <t>Prostorno planiranje</t>
  </si>
  <si>
    <t>Komasacije</t>
  </si>
  <si>
    <t>Topografski modeli</t>
  </si>
  <si>
    <t>Metalni mostovi</t>
  </si>
  <si>
    <t>Uvod u graditeljstvo</t>
  </si>
  <si>
    <t>Teorija grešaka</t>
  </si>
  <si>
    <t>Geodetske svemirske tehnike</t>
  </si>
  <si>
    <t>Geostatstika</t>
  </si>
  <si>
    <t>Metode tehničke komunikacije i istraživanja</t>
  </si>
  <si>
    <t>Geodetski mjerni sistemi</t>
  </si>
  <si>
    <t>Studij Građevinarstva - Geotehnika</t>
  </si>
  <si>
    <t>Geotehničko inženjerstvo</t>
  </si>
  <si>
    <t>Inženjerska matematika I</t>
  </si>
  <si>
    <t>Vodosnadbijevanje i odvođnje otpadnih voda</t>
  </si>
  <si>
    <t>Početak ispita u 9:00 sati</t>
  </si>
  <si>
    <t>Uvod u inženjersku geodeziju</t>
  </si>
  <si>
    <t>Studij Geodezije i geoinformatike prema starom NPP</t>
  </si>
  <si>
    <t>Geodetski referentni sistemi</t>
  </si>
  <si>
    <t>Digitalno modeliranje terena</t>
  </si>
  <si>
    <t>GNSS pozicioniranje</t>
  </si>
  <si>
    <t>Programiranje - 14 sati</t>
  </si>
  <si>
    <t>Početak ispita u 12.00 sati osim petkom kada počinje u 13:00</t>
  </si>
  <si>
    <t>Hidraulika - 13 sati</t>
  </si>
  <si>
    <t>Saobraćajnice</t>
  </si>
  <si>
    <t>Geotehnički projekat</t>
  </si>
  <si>
    <t>Stabilnost kosina</t>
  </si>
  <si>
    <t>Ojačanje tla</t>
  </si>
  <si>
    <t>Primjenjena mehanika tla</t>
  </si>
  <si>
    <t>Terenska ispitivanja i opažanja</t>
  </si>
  <si>
    <t>Uvod u fotogrameriju</t>
  </si>
  <si>
    <t>Željeznice</t>
  </si>
  <si>
    <t>Tehnologija građenja</t>
  </si>
  <si>
    <t>BIM u građevinarstvu</t>
  </si>
  <si>
    <t>Studij Građevinarstva - Hidrotehnika i okolišno inžinjerstvo -  stari NP</t>
  </si>
  <si>
    <t>Mehanika loma</t>
  </si>
  <si>
    <t>Zaštita voda I</t>
  </si>
  <si>
    <t>Numerička hidraulika</t>
  </si>
  <si>
    <t>Hidrotehničke meloriacije</t>
  </si>
  <si>
    <t>Početak ispita u 12:30 sati a petkom u 13:00 sati</t>
  </si>
  <si>
    <t xml:space="preserve">Engleski jezik </t>
  </si>
  <si>
    <t>RASPORED ISPITNIH TERMINA ZA ISPITE IZ LJETNOG SEMESTRA</t>
  </si>
  <si>
    <t>APSOLVENTSKI ROK</t>
  </si>
  <si>
    <t>Početak ispita naveden pored predmeta</t>
  </si>
  <si>
    <t>Statika  konstrukcija II - 9 sati</t>
  </si>
  <si>
    <t>Inženjerska matematika II - 9 Sati</t>
  </si>
  <si>
    <t>Uvod u fotogrametriju</t>
  </si>
  <si>
    <t>Engleski jezik</t>
  </si>
  <si>
    <t>Ceste - 9 sati</t>
  </si>
  <si>
    <t>Betonske konstrukcije II - 12 sati</t>
  </si>
  <si>
    <t>Organizacija građenja - 9 sati</t>
  </si>
  <si>
    <t>Projektovanje građevina i konstrukcija - 9 sati</t>
  </si>
  <si>
    <t>Hidrotehničke građevine - 9 sati</t>
  </si>
  <si>
    <t>Geoinformacioni sistemi II - 9 sati</t>
  </si>
  <si>
    <t>Kertografija i kartografske projekcije - 9 sati</t>
  </si>
  <si>
    <t>Inženjerska geodezija - 9 sati</t>
  </si>
  <si>
    <t>Podzemne konstrukcije - 9 sati</t>
  </si>
  <si>
    <t>2. Semestar - II ciklus</t>
  </si>
  <si>
    <t>Hidrodinamika podzemnih voda - 9 sati</t>
  </si>
  <si>
    <t>Precizno pozicionirnje i navigacija - 9 sati</t>
  </si>
  <si>
    <t>Mehanika tla i stijene - 13 sati</t>
  </si>
  <si>
    <t>Otpornost materijala I - 9 sati</t>
  </si>
  <si>
    <t>Osnovni geodetski radovi - 9 sati Državni premjer - 9 sati</t>
  </si>
  <si>
    <t>Teorija izjednačenja  9 sati Teorija izjednačenja II 9  sati</t>
  </si>
  <si>
    <t>Fotogrametrija I 12 30</t>
  </si>
  <si>
    <t>Katastar nekretnina 9 sati</t>
  </si>
  <si>
    <t>Mikrosimulacije saobraćaja</t>
  </si>
  <si>
    <t>Osnove sigurnosti saobraćajnica</t>
  </si>
  <si>
    <t>Dinamika konstrukcija 9 sati</t>
  </si>
  <si>
    <t>Modeliranje konstrukcija 9 sati</t>
  </si>
  <si>
    <t>Betonske konstrukcije III 9 sati</t>
  </si>
  <si>
    <t>Teorija elastičnsoti i plastičnosti</t>
  </si>
  <si>
    <t>Mehanika tla i stijene II</t>
  </si>
  <si>
    <t>Teorija izjednačenja I - 9 sati Teorija izjednačenja II 9 sati</t>
  </si>
  <si>
    <t>RASPORED ISPITNIH TERMINA ZA ZIMSKI SEMESTAR AKADEMSKE 2024/2025</t>
  </si>
  <si>
    <t>Mostovi i tuneli  12 30 sati</t>
  </si>
  <si>
    <t>Drvene konstrukcije I  - 9 Sati</t>
  </si>
  <si>
    <t>Inženjerska hidrologija - 9 sati</t>
  </si>
  <si>
    <t>Hidrotehničke građevine -12 sati</t>
  </si>
  <si>
    <t>Mehanika II - 12 30 sati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</si>
</sst>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141A]d/\ m/\ yyyy;@"/>
    <numFmt numFmtId="165" formatCode="[$-1141A]dd/mm/yy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2" fillId="0" borderId="0" xfId="0" applyFont="1"/>
    <xf numFmtId="165" fontId="1" fillId="0" borderId="1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65" fontId="1" fillId="4" borderId="1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165" fontId="1" fillId="4" borderId="3" xfId="0" applyNumberFormat="1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165" fontId="1" fillId="4" borderId="4" xfId="0" applyNumberFormat="1" applyFont="1" applyFill="1" applyBorder="1" applyAlignment="1">
      <alignment horizontal="center"/>
    </xf>
    <xf numFmtId="165" fontId="1" fillId="4" borderId="6" xfId="0" applyNumberFormat="1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3" fillId="4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3" borderId="2" xfId="0" applyFont="1" applyFill="1" applyBorder="1"/>
    <xf numFmtId="0" fontId="3" fillId="3" borderId="5" xfId="0" applyFont="1" applyFill="1" applyBorder="1"/>
    <xf numFmtId="0" fontId="2" fillId="3" borderId="7" xfId="0" applyFont="1" applyFill="1" applyBorder="1"/>
    <xf numFmtId="0" fontId="3" fillId="5" borderId="19" xfId="0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/>
    </xf>
    <xf numFmtId="165" fontId="1" fillId="5" borderId="1" xfId="0" applyNumberFormat="1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2" fillId="6" borderId="0" xfId="0" applyFont="1" applyFill="1"/>
    <xf numFmtId="0" fontId="5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6" borderId="0" xfId="0" applyFont="1" applyFill="1"/>
    <xf numFmtId="0" fontId="4" fillId="6" borderId="0" xfId="0" applyFont="1" applyFill="1" applyAlignment="1">
      <alignment horizontal="left" vertical="center"/>
    </xf>
    <xf numFmtId="0" fontId="4" fillId="6" borderId="0" xfId="0" applyFont="1" applyFill="1" applyAlignment="1">
      <alignment wrapText="1"/>
    </xf>
    <xf numFmtId="0" fontId="4" fillId="5" borderId="8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2" fillId="6" borderId="13" xfId="0" applyFont="1" applyFill="1" applyBorder="1"/>
    <xf numFmtId="0" fontId="2" fillId="6" borderId="14" xfId="0" applyFont="1" applyFill="1" applyBorder="1"/>
    <xf numFmtId="0" fontId="2" fillId="6" borderId="15" xfId="0" applyFont="1" applyFill="1" applyBorder="1"/>
    <xf numFmtId="0" fontId="2" fillId="6" borderId="16" xfId="0" applyFont="1" applyFill="1" applyBorder="1" applyAlignment="1">
      <alignment horizontal="center" vertical="center"/>
    </xf>
    <xf numFmtId="0" fontId="2" fillId="6" borderId="16" xfId="0" applyFont="1" applyFill="1" applyBorder="1"/>
    <xf numFmtId="0" fontId="2" fillId="6" borderId="17" xfId="0" applyFont="1" applyFill="1" applyBorder="1"/>
    <xf numFmtId="0" fontId="4" fillId="4" borderId="9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3" fillId="3" borderId="21" xfId="0" applyFont="1" applyFill="1" applyBorder="1"/>
    <xf numFmtId="0" fontId="3" fillId="3" borderId="22" xfId="0" applyFont="1" applyFill="1" applyBorder="1"/>
    <xf numFmtId="0" fontId="2" fillId="3" borderId="23" xfId="0" applyFont="1" applyFill="1" applyBorder="1"/>
    <xf numFmtId="0" fontId="4" fillId="4" borderId="7" xfId="0" applyFont="1" applyFill="1" applyBorder="1" applyAlignment="1">
      <alignment horizontal="center" vertical="center" wrapText="1"/>
    </xf>
    <xf numFmtId="165" fontId="1" fillId="4" borderId="5" xfId="0" applyNumberFormat="1" applyFont="1" applyFill="1" applyBorder="1" applyAlignment="1">
      <alignment horizontal="center" vertical="center"/>
    </xf>
    <xf numFmtId="165" fontId="1" fillId="4" borderId="6" xfId="0" applyNumberFormat="1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4" fillId="0" borderId="25" xfId="0" applyFont="1" applyBorder="1"/>
    <xf numFmtId="0" fontId="4" fillId="0" borderId="25" xfId="0" applyFont="1" applyBorder="1" applyAlignment="1">
      <alignment horizontal="left" vertical="center"/>
    </xf>
    <xf numFmtId="0" fontId="4" fillId="0" borderId="25" xfId="0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4" fillId="6" borderId="14" xfId="0" applyFont="1" applyFill="1" applyBorder="1"/>
    <xf numFmtId="0" fontId="4" fillId="0" borderId="26" xfId="0" applyFont="1" applyBorder="1"/>
    <xf numFmtId="0" fontId="3" fillId="5" borderId="27" xfId="0" applyFont="1" applyFill="1" applyBorder="1" applyAlignment="1">
      <alignment horizontal="center" vertical="center"/>
    </xf>
    <xf numFmtId="0" fontId="6" fillId="0" borderId="25" xfId="0" applyFont="1" applyBorder="1"/>
    <xf numFmtId="0" fontId="4" fillId="0" borderId="25" xfId="0" applyFont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6" borderId="25" xfId="0" applyFont="1" applyFill="1" applyBorder="1"/>
    <xf numFmtId="0" fontId="4" fillId="6" borderId="14" xfId="0" applyFont="1" applyFill="1" applyBorder="1" applyAlignment="1">
      <alignment wrapText="1"/>
    </xf>
    <xf numFmtId="0" fontId="6" fillId="0" borderId="25" xfId="0" applyFont="1" applyBorder="1" applyAlignment="1">
      <alignment horizontal="left" vertical="center"/>
    </xf>
    <xf numFmtId="0" fontId="6" fillId="4" borderId="8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wrapText="1"/>
    </xf>
    <xf numFmtId="0" fontId="4" fillId="6" borderId="26" xfId="0" applyFont="1" applyFill="1" applyBorder="1"/>
    <xf numFmtId="165" fontId="1" fillId="0" borderId="1" xfId="0" applyNumberFormat="1" applyFont="1" applyBorder="1" applyAlignment="1">
      <alignment horizontal="center" vertical="center"/>
    </xf>
    <xf numFmtId="0" fontId="3" fillId="4" borderId="28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7" fillId="0" borderId="25" xfId="0" applyFont="1" applyBorder="1" applyAlignment="1">
      <alignment vertical="center" wrapText="1"/>
    </xf>
    <xf numFmtId="0" fontId="4" fillId="0" borderId="24" xfId="0" applyFont="1" applyBorder="1" applyAlignment="1">
      <alignment horizontal="left" vertical="center" wrapText="1"/>
    </xf>
    <xf numFmtId="0" fontId="6" fillId="6" borderId="26" xfId="0" applyFont="1" applyFill="1" applyBorder="1"/>
    <xf numFmtId="0" fontId="6" fillId="0" borderId="8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vertical="center"/>
    </xf>
    <xf numFmtId="0" fontId="7" fillId="0" borderId="25" xfId="0" applyFont="1" applyBorder="1" applyAlignment="1">
      <alignment horizontal="left" vertical="center"/>
    </xf>
    <xf numFmtId="0" fontId="6" fillId="6" borderId="14" xfId="0" applyFont="1" applyFill="1" applyBorder="1"/>
    <xf numFmtId="165" fontId="4" fillId="0" borderId="1" xfId="0" applyNumberFormat="1" applyFont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165" fontId="4" fillId="4" borderId="5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5" fontId="4" fillId="4" borderId="6" xfId="0" applyNumberFormat="1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left" vertical="center"/>
    </xf>
    <xf numFmtId="0" fontId="2" fillId="3" borderId="31" xfId="0" applyFont="1" applyFill="1" applyBorder="1"/>
    <xf numFmtId="0" fontId="3" fillId="4" borderId="34" xfId="0" applyFont="1" applyFill="1" applyBorder="1" applyAlignment="1">
      <alignment horizontal="center" vertical="center"/>
    </xf>
    <xf numFmtId="165" fontId="1" fillId="4" borderId="24" xfId="0" applyNumberFormat="1" applyFont="1" applyFill="1" applyBorder="1" applyAlignment="1">
      <alignment horizontal="center"/>
    </xf>
    <xf numFmtId="165" fontId="1" fillId="4" borderId="25" xfId="0" applyNumberFormat="1" applyFont="1" applyFill="1" applyBorder="1" applyAlignment="1">
      <alignment horizontal="center" vertical="center"/>
    </xf>
    <xf numFmtId="0" fontId="2" fillId="0" borderId="26" xfId="0" applyFont="1" applyBorder="1"/>
    <xf numFmtId="0" fontId="3" fillId="5" borderId="34" xfId="0" applyFont="1" applyFill="1" applyBorder="1" applyAlignment="1">
      <alignment horizontal="center" vertical="center"/>
    </xf>
    <xf numFmtId="165" fontId="1" fillId="5" borderId="24" xfId="0" applyNumberFormat="1" applyFont="1" applyFill="1" applyBorder="1" applyAlignment="1">
      <alignment horizontal="center"/>
    </xf>
    <xf numFmtId="165" fontId="1" fillId="5" borderId="25" xfId="0" applyNumberFormat="1" applyFont="1" applyFill="1" applyBorder="1" applyAlignment="1">
      <alignment horizontal="center"/>
    </xf>
    <xf numFmtId="0" fontId="4" fillId="7" borderId="26" xfId="0" applyFont="1" applyFill="1" applyBorder="1" applyAlignment="1">
      <alignment horizontal="center" vertical="center" wrapText="1"/>
    </xf>
    <xf numFmtId="165" fontId="1" fillId="4" borderId="25" xfId="0" applyNumberFormat="1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 vertical="center"/>
    </xf>
    <xf numFmtId="165" fontId="1" fillId="7" borderId="24" xfId="0" applyNumberFormat="1" applyFont="1" applyFill="1" applyBorder="1" applyAlignment="1">
      <alignment horizontal="center"/>
    </xf>
    <xf numFmtId="165" fontId="1" fillId="7" borderId="25" xfId="0" applyNumberFormat="1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vertical="center" wrapText="1"/>
    </xf>
    <xf numFmtId="165" fontId="1" fillId="7" borderId="25" xfId="0" applyNumberFormat="1" applyFont="1" applyFill="1" applyBorder="1" applyAlignment="1">
      <alignment horizontal="center" vertical="center"/>
    </xf>
    <xf numFmtId="165" fontId="1" fillId="4" borderId="32" xfId="0" applyNumberFormat="1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3" fillId="3" borderId="31" xfId="0" applyFont="1" applyFill="1" applyBorder="1"/>
    <xf numFmtId="165" fontId="1" fillId="4" borderId="22" xfId="0" applyNumberFormat="1" applyFont="1" applyFill="1" applyBorder="1" applyAlignment="1">
      <alignment horizontal="center" vertical="center"/>
    </xf>
    <xf numFmtId="0" fontId="2" fillId="0" borderId="37" xfId="0" applyFont="1" applyBorder="1"/>
    <xf numFmtId="0" fontId="2" fillId="0" borderId="17" xfId="0" applyFont="1" applyBorder="1"/>
    <xf numFmtId="0" fontId="2" fillId="0" borderId="37" xfId="0" applyFont="1" applyBorder="1" applyAlignment="1">
      <alignment horizontal="center" vertical="center"/>
    </xf>
    <xf numFmtId="165" fontId="1" fillId="4" borderId="2" xfId="0" applyNumberFormat="1" applyFont="1" applyFill="1" applyBorder="1" applyAlignment="1">
      <alignment horizontal="center" vertical="center"/>
    </xf>
    <xf numFmtId="165" fontId="1" fillId="4" borderId="3" xfId="0" applyNumberFormat="1" applyFont="1" applyFill="1" applyBorder="1" applyAlignment="1">
      <alignment horizontal="center" vertical="center"/>
    </xf>
    <xf numFmtId="165" fontId="1" fillId="4" borderId="8" xfId="0" applyNumberFormat="1" applyFont="1" applyFill="1" applyBorder="1" applyAlignment="1">
      <alignment horizontal="center" vertical="center" wrapText="1"/>
    </xf>
    <xf numFmtId="165" fontId="1" fillId="5" borderId="25" xfId="0" applyNumberFormat="1" applyFont="1" applyFill="1" applyBorder="1" applyAlignment="1">
      <alignment horizontal="center" vertical="center"/>
    </xf>
    <xf numFmtId="165" fontId="1" fillId="4" borderId="33" xfId="0" applyNumberFormat="1" applyFont="1" applyFill="1" applyBorder="1" applyAlignment="1">
      <alignment horizontal="center" vertical="center"/>
    </xf>
    <xf numFmtId="165" fontId="1" fillId="4" borderId="21" xfId="0" applyNumberFormat="1" applyFont="1" applyFill="1" applyBorder="1" applyAlignment="1">
      <alignment horizontal="center"/>
    </xf>
    <xf numFmtId="165" fontId="1" fillId="6" borderId="0" xfId="0" applyNumberFormat="1" applyFont="1" applyFill="1" applyAlignment="1">
      <alignment horizontal="center"/>
    </xf>
    <xf numFmtId="0" fontId="4" fillId="4" borderId="23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165" fontId="1" fillId="4" borderId="38" xfId="0" applyNumberFormat="1" applyFont="1" applyFill="1" applyBorder="1" applyAlignment="1">
      <alignment horizontal="center"/>
    </xf>
    <xf numFmtId="165" fontId="1" fillId="4" borderId="32" xfId="0" applyNumberFormat="1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 vertical="center" wrapText="1"/>
    </xf>
    <xf numFmtId="165" fontId="1" fillId="4" borderId="35" xfId="0" applyNumberFormat="1" applyFont="1" applyFill="1" applyBorder="1" applyAlignment="1">
      <alignment horizontal="center"/>
    </xf>
    <xf numFmtId="165" fontId="1" fillId="4" borderId="33" xfId="0" applyNumberFormat="1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 vertical="center" wrapText="1"/>
    </xf>
    <xf numFmtId="165" fontId="1" fillId="0" borderId="24" xfId="0" applyNumberFormat="1" applyFont="1" applyBorder="1" applyAlignment="1">
      <alignment horizontal="center"/>
    </xf>
    <xf numFmtId="165" fontId="1" fillId="0" borderId="25" xfId="0" applyNumberFormat="1" applyFont="1" applyBorder="1" applyAlignment="1">
      <alignment horizontal="center"/>
    </xf>
    <xf numFmtId="165" fontId="1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 wrapText="1"/>
    </xf>
    <xf numFmtId="165" fontId="1" fillId="0" borderId="38" xfId="0" applyNumberFormat="1" applyFont="1" applyBorder="1" applyAlignment="1">
      <alignment horizontal="center"/>
    </xf>
    <xf numFmtId="165" fontId="1" fillId="0" borderId="32" xfId="0" applyNumberFormat="1" applyFont="1" applyBorder="1" applyAlignment="1">
      <alignment horizontal="center"/>
    </xf>
    <xf numFmtId="165" fontId="1" fillId="0" borderId="32" xfId="0" applyNumberFormat="1" applyFont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 wrapText="1"/>
    </xf>
    <xf numFmtId="165" fontId="2" fillId="6" borderId="32" xfId="0" applyNumberFormat="1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 wrapText="1"/>
    </xf>
    <xf numFmtId="0" fontId="3" fillId="6" borderId="34" xfId="0" applyFont="1" applyFill="1" applyBorder="1" applyAlignment="1">
      <alignment horizontal="center" vertical="center"/>
    </xf>
    <xf numFmtId="165" fontId="1" fillId="6" borderId="24" xfId="0" applyNumberFormat="1" applyFont="1" applyFill="1" applyBorder="1" applyAlignment="1">
      <alignment horizontal="center"/>
    </xf>
    <xf numFmtId="165" fontId="1" fillId="6" borderId="25" xfId="0" applyNumberFormat="1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4" fillId="0" borderId="22" xfId="0" applyFont="1" applyBorder="1" applyAlignment="1">
      <alignment horizontal="left" vertical="center"/>
    </xf>
    <xf numFmtId="0" fontId="4" fillId="0" borderId="22" xfId="0" applyFont="1" applyBorder="1" applyAlignment="1">
      <alignment wrapText="1"/>
    </xf>
    <xf numFmtId="0" fontId="4" fillId="0" borderId="23" xfId="0" applyFont="1" applyBorder="1"/>
    <xf numFmtId="0" fontId="3" fillId="5" borderId="21" xfId="0" applyFont="1" applyFill="1" applyBorder="1" applyAlignment="1">
      <alignment horizontal="center" vertical="center"/>
    </xf>
    <xf numFmtId="0" fontId="4" fillId="0" borderId="23" xfId="0" applyFont="1" applyBorder="1" applyAlignment="1">
      <alignment wrapText="1"/>
    </xf>
    <xf numFmtId="0" fontId="3" fillId="6" borderId="0" xfId="0" applyFont="1" applyFill="1"/>
    <xf numFmtId="165" fontId="1" fillId="6" borderId="0" xfId="0" applyNumberFormat="1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165" fontId="1" fillId="5" borderId="3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/>
    </xf>
    <xf numFmtId="165" fontId="1" fillId="8" borderId="4" xfId="0" applyNumberFormat="1" applyFont="1" applyFill="1" applyBorder="1" applyAlignment="1">
      <alignment horizontal="center" vertical="center"/>
    </xf>
    <xf numFmtId="165" fontId="1" fillId="8" borderId="6" xfId="0" applyNumberFormat="1" applyFont="1" applyFill="1" applyBorder="1" applyAlignment="1">
      <alignment horizontal="center" vertical="center"/>
    </xf>
    <xf numFmtId="0" fontId="2" fillId="8" borderId="36" xfId="0" applyFont="1" applyFill="1" applyBorder="1" applyAlignment="1">
      <alignment horizontal="center" vertical="center" wrapText="1"/>
    </xf>
    <xf numFmtId="165" fontId="1" fillId="5" borderId="39" xfId="0" applyNumberFormat="1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 wrapText="1"/>
    </xf>
    <xf numFmtId="165" fontId="1" fillId="6" borderId="1" xfId="0" applyNumberFormat="1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/>
    </xf>
    <xf numFmtId="165" fontId="1" fillId="7" borderId="3" xfId="0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6" borderId="0" xfId="0" applyFont="1" applyFill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301"/>
  <sheetViews>
    <sheetView view="pageBreakPreview" topLeftCell="A31" zoomScaleSheetLayoutView="100" workbookViewId="0">
      <selection activeCell="O46" sqref="O46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4.28515625" style="1" customWidth="1"/>
    <col min="5" max="5" width="13.7109375" style="1" customWidth="1"/>
    <col min="6" max="6" width="13.5703125" style="1" customWidth="1"/>
    <col min="7" max="7" width="15.140625" style="1" customWidth="1"/>
    <col min="8" max="8" width="12.5703125" style="1" customWidth="1"/>
    <col min="9" max="9" width="25.28515625" style="1" customWidth="1"/>
    <col min="10" max="10" width="9.7109375" style="1" customWidth="1"/>
    <col min="11" max="11" width="9.140625" style="1"/>
    <col min="12" max="12" width="14.28515625" style="1" customWidth="1"/>
    <col min="13" max="13" width="17.42578125" style="1" customWidth="1"/>
    <col min="14" max="14" width="16.5703125" style="1" customWidth="1"/>
    <col min="15" max="15" width="16.85546875" style="1" customWidth="1"/>
    <col min="16" max="16" width="14.140625" style="1" customWidth="1"/>
    <col min="17" max="17" width="19.7109375" style="1" customWidth="1"/>
    <col min="18" max="18" width="16.85546875" style="1" customWidth="1"/>
    <col min="19" max="16384" width="9.140625" style="1"/>
  </cols>
  <sheetData>
    <row r="1" spans="1:47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</row>
    <row r="2" spans="1:47" ht="19.5" thickBot="1" x14ac:dyDescent="0.3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196" t="s">
        <v>132</v>
      </c>
      <c r="O2" s="196"/>
      <c r="P2" s="196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</row>
    <row r="3" spans="1:47" ht="18.75" customHeight="1" thickBot="1" x14ac:dyDescent="0.35">
      <c r="A3" s="27"/>
      <c r="B3" s="185" t="s">
        <v>164</v>
      </c>
      <c r="C3" s="186"/>
      <c r="D3" s="186"/>
      <c r="E3" s="186"/>
      <c r="F3" s="186"/>
      <c r="G3" s="186"/>
      <c r="H3" s="186"/>
      <c r="I3" s="187"/>
      <c r="J3" s="26"/>
      <c r="K3" s="27"/>
      <c r="L3" s="185" t="s">
        <v>164</v>
      </c>
      <c r="M3" s="186"/>
      <c r="N3" s="186"/>
      <c r="O3" s="186"/>
      <c r="P3" s="186"/>
      <c r="Q3" s="186"/>
      <c r="R3" s="186"/>
      <c r="S3" s="18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</row>
    <row r="4" spans="1:47" ht="18.75" customHeight="1" x14ac:dyDescent="0.3">
      <c r="A4" s="27"/>
      <c r="B4" s="182" t="s">
        <v>45</v>
      </c>
      <c r="C4" s="183"/>
      <c r="D4" s="183"/>
      <c r="E4" s="188" t="s">
        <v>14</v>
      </c>
      <c r="F4" s="188"/>
      <c r="G4" s="188"/>
      <c r="H4" s="188"/>
      <c r="I4" s="189"/>
      <c r="J4" s="26"/>
      <c r="K4" s="27"/>
      <c r="L4" s="182" t="s">
        <v>45</v>
      </c>
      <c r="M4" s="183"/>
      <c r="N4" s="183"/>
      <c r="O4" s="188" t="s">
        <v>14</v>
      </c>
      <c r="P4" s="188"/>
      <c r="Q4" s="188"/>
      <c r="R4" s="188"/>
      <c r="S4" s="189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</row>
    <row r="5" spans="1:47" ht="18.75" customHeight="1" thickBot="1" x14ac:dyDescent="0.3">
      <c r="A5" s="27"/>
      <c r="B5" s="182" t="s">
        <v>105</v>
      </c>
      <c r="C5" s="183"/>
      <c r="D5" s="183"/>
      <c r="E5" s="183"/>
      <c r="F5" s="183"/>
      <c r="G5" s="183"/>
      <c r="H5" s="183"/>
      <c r="I5" s="184"/>
      <c r="J5" s="28"/>
      <c r="K5" s="27"/>
      <c r="L5" s="182" t="s">
        <v>133</v>
      </c>
      <c r="M5" s="183"/>
      <c r="N5" s="183"/>
      <c r="O5" s="183"/>
      <c r="P5" s="183"/>
      <c r="Q5" s="183"/>
      <c r="R5" s="183"/>
      <c r="S5" s="184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</row>
    <row r="6" spans="1:47" ht="16.5" thickBot="1" x14ac:dyDescent="0.3">
      <c r="A6" s="27"/>
      <c r="B6" s="14"/>
      <c r="C6" s="16" t="s">
        <v>0</v>
      </c>
      <c r="D6" s="94" t="s">
        <v>1</v>
      </c>
      <c r="E6" s="18" t="s">
        <v>2</v>
      </c>
      <c r="F6" s="105" t="s">
        <v>3</v>
      </c>
      <c r="G6" s="19" t="s">
        <v>4</v>
      </c>
      <c r="H6" s="27"/>
      <c r="I6" s="50" t="s">
        <v>9</v>
      </c>
      <c r="J6" s="29"/>
      <c r="K6" s="27"/>
      <c r="L6" s="14"/>
      <c r="M6" s="16" t="s">
        <v>0</v>
      </c>
      <c r="N6" s="94" t="s">
        <v>1</v>
      </c>
      <c r="O6" s="18" t="s">
        <v>2</v>
      </c>
      <c r="P6" s="105" t="s">
        <v>3</v>
      </c>
      <c r="Q6" s="19" t="s">
        <v>4</v>
      </c>
      <c r="R6" s="27"/>
      <c r="S6" s="50" t="s">
        <v>9</v>
      </c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</row>
    <row r="7" spans="1:47" ht="16.5" customHeight="1" x14ac:dyDescent="0.25">
      <c r="A7" s="27"/>
      <c r="B7" s="44" t="s">
        <v>10</v>
      </c>
      <c r="C7" s="91">
        <v>45684</v>
      </c>
      <c r="D7" s="95">
        <f>(C7)+1</f>
        <v>45685</v>
      </c>
      <c r="E7" s="123">
        <f t="shared" ref="E7:G7" si="0">(D7)+1</f>
        <v>45686</v>
      </c>
      <c r="F7" s="129">
        <f t="shared" si="0"/>
        <v>45687</v>
      </c>
      <c r="G7" s="126">
        <f t="shared" si="0"/>
        <v>45688</v>
      </c>
      <c r="H7" s="27"/>
      <c r="I7" s="51" t="s">
        <v>5</v>
      </c>
      <c r="J7" s="30"/>
      <c r="K7" s="27"/>
      <c r="L7" s="44" t="s">
        <v>10</v>
      </c>
      <c r="M7" s="91">
        <v>45684</v>
      </c>
      <c r="N7" s="95">
        <f>(M7)+1</f>
        <v>45685</v>
      </c>
      <c r="O7" s="123">
        <f t="shared" ref="O7:O8" si="1">(N7)+1</f>
        <v>45686</v>
      </c>
      <c r="P7" s="129">
        <f t="shared" ref="P7:P8" si="2">(O7)+1</f>
        <v>45687</v>
      </c>
      <c r="Q7" s="126">
        <f t="shared" ref="Q7:Q8" si="3">(P7)+1</f>
        <v>45688</v>
      </c>
      <c r="R7" s="27"/>
      <c r="S7" s="51" t="s">
        <v>5</v>
      </c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</row>
    <row r="8" spans="1:47" x14ac:dyDescent="0.25">
      <c r="A8" s="27"/>
      <c r="B8" s="45" t="s">
        <v>11</v>
      </c>
      <c r="C8" s="110">
        <f>(C7)+14</f>
        <v>45698</v>
      </c>
      <c r="D8" s="96">
        <f>(C8)+1</f>
        <v>45699</v>
      </c>
      <c r="E8" s="124">
        <f t="shared" ref="E8:G8" si="4">(D8)+1</f>
        <v>45700</v>
      </c>
      <c r="F8" s="130">
        <f t="shared" si="4"/>
        <v>45701</v>
      </c>
      <c r="G8" s="127">
        <f t="shared" si="4"/>
        <v>45702</v>
      </c>
      <c r="H8" s="27"/>
      <c r="I8" s="51" t="s">
        <v>6</v>
      </c>
      <c r="J8" s="30"/>
      <c r="K8" s="27"/>
      <c r="L8" s="45" t="s">
        <v>11</v>
      </c>
      <c r="M8" s="110">
        <f>(M7)+14</f>
        <v>45698</v>
      </c>
      <c r="N8" s="96">
        <f>(M8)+1</f>
        <v>45699</v>
      </c>
      <c r="O8" s="124">
        <f t="shared" si="1"/>
        <v>45700</v>
      </c>
      <c r="P8" s="130">
        <f t="shared" si="2"/>
        <v>45701</v>
      </c>
      <c r="Q8" s="127">
        <f t="shared" si="3"/>
        <v>45702</v>
      </c>
      <c r="R8" s="27"/>
      <c r="S8" s="51" t="s">
        <v>6</v>
      </c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</row>
    <row r="9" spans="1:47" ht="52.5" customHeight="1" thickBot="1" x14ac:dyDescent="0.3">
      <c r="A9" s="27"/>
      <c r="B9" s="46"/>
      <c r="C9" s="121" t="s">
        <v>7</v>
      </c>
      <c r="D9" s="122" t="s">
        <v>95</v>
      </c>
      <c r="E9" s="125" t="str">
        <f>I11</f>
        <v>Primjena računara u građevinarstvu, geodeziji i geoinformatici</v>
      </c>
      <c r="F9" s="93"/>
      <c r="G9" s="128" t="str">
        <f>I8</f>
        <v>Nacrtna geometrija</v>
      </c>
      <c r="H9" s="27"/>
      <c r="I9" s="52" t="s">
        <v>13</v>
      </c>
      <c r="J9" s="31"/>
      <c r="K9" s="27"/>
      <c r="L9" s="46"/>
      <c r="M9" s="121"/>
      <c r="N9" s="180" t="s">
        <v>151</v>
      </c>
      <c r="O9" s="125" t="s">
        <v>169</v>
      </c>
      <c r="P9" s="93"/>
      <c r="Q9" s="128"/>
      <c r="R9" s="27"/>
      <c r="S9" s="52" t="s">
        <v>13</v>
      </c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</row>
    <row r="10" spans="1:47" ht="15" customHeight="1" x14ac:dyDescent="0.25">
      <c r="A10" s="27"/>
      <c r="B10" s="36"/>
      <c r="C10" s="27"/>
      <c r="D10" s="27"/>
      <c r="E10" s="27"/>
      <c r="F10" s="27"/>
      <c r="G10" s="27"/>
      <c r="H10" s="27"/>
      <c r="I10" s="51" t="s">
        <v>7</v>
      </c>
      <c r="J10" s="30"/>
      <c r="K10" s="27"/>
      <c r="L10" s="36"/>
      <c r="M10" s="27"/>
      <c r="N10" s="27"/>
      <c r="O10" s="27"/>
      <c r="P10" s="27"/>
      <c r="Q10" s="27"/>
      <c r="R10" s="27"/>
      <c r="S10" s="51" t="s">
        <v>7</v>
      </c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</row>
    <row r="11" spans="1:47" ht="6.75" customHeight="1" thickBot="1" x14ac:dyDescent="0.3">
      <c r="A11" s="27"/>
      <c r="B11" s="36"/>
      <c r="C11" s="27"/>
      <c r="D11" s="27"/>
      <c r="E11" s="27"/>
      <c r="F11" s="27"/>
      <c r="G11" s="27"/>
      <c r="H11" s="27"/>
      <c r="I11" s="53" t="s">
        <v>8</v>
      </c>
      <c r="J11" s="32"/>
      <c r="K11" s="27"/>
      <c r="L11" s="36"/>
      <c r="M11" s="27"/>
      <c r="N11" s="27"/>
      <c r="O11" s="27"/>
      <c r="P11" s="27"/>
      <c r="Q11" s="27"/>
      <c r="R11" s="27"/>
      <c r="S11" s="53" t="s">
        <v>8</v>
      </c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</row>
    <row r="12" spans="1:47" ht="16.5" thickBot="1" x14ac:dyDescent="0.3">
      <c r="A12" s="27"/>
      <c r="B12" s="14"/>
      <c r="C12" s="16" t="s">
        <v>0</v>
      </c>
      <c r="D12" s="105" t="s">
        <v>1</v>
      </c>
      <c r="E12" s="18" t="s">
        <v>2</v>
      </c>
      <c r="F12" s="105" t="s">
        <v>3</v>
      </c>
      <c r="G12" s="19" t="s">
        <v>4</v>
      </c>
      <c r="H12" s="27"/>
      <c r="I12" s="56" t="s">
        <v>12</v>
      </c>
      <c r="J12" s="30"/>
      <c r="K12" s="27"/>
      <c r="L12" s="14"/>
      <c r="M12" s="16" t="s">
        <v>0</v>
      </c>
      <c r="N12" s="105" t="s">
        <v>1</v>
      </c>
      <c r="O12" s="18" t="s">
        <v>2</v>
      </c>
      <c r="P12" s="105" t="s">
        <v>3</v>
      </c>
      <c r="Q12" s="19" t="s">
        <v>4</v>
      </c>
      <c r="R12" s="27"/>
      <c r="S12" s="56" t="s">
        <v>12</v>
      </c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</row>
    <row r="13" spans="1:47" x14ac:dyDescent="0.25">
      <c r="A13" s="27"/>
      <c r="B13" s="44" t="s">
        <v>10</v>
      </c>
      <c r="C13" s="119">
        <f>C7+7</f>
        <v>45691</v>
      </c>
      <c r="D13" s="129">
        <f>C13+1</f>
        <v>45692</v>
      </c>
      <c r="E13" s="123">
        <f t="shared" ref="E13:G13" si="5">D13+1</f>
        <v>45693</v>
      </c>
      <c r="F13" s="129">
        <f t="shared" si="5"/>
        <v>45694</v>
      </c>
      <c r="G13" s="126">
        <f t="shared" si="5"/>
        <v>45695</v>
      </c>
      <c r="H13" s="27"/>
      <c r="I13" s="55"/>
      <c r="J13" s="30"/>
      <c r="K13" s="27"/>
      <c r="L13" s="44" t="s">
        <v>10</v>
      </c>
      <c r="M13" s="119">
        <f>M7+7</f>
        <v>45691</v>
      </c>
      <c r="N13" s="129">
        <f>M13+1</f>
        <v>45692</v>
      </c>
      <c r="O13" s="123">
        <f t="shared" ref="O13:O14" si="6">N13+1</f>
        <v>45693</v>
      </c>
      <c r="P13" s="129">
        <f t="shared" ref="P13:P14" si="7">O13+1</f>
        <v>45694</v>
      </c>
      <c r="Q13" s="126">
        <f t="shared" ref="Q13:Q14" si="8">P13+1</f>
        <v>45695</v>
      </c>
      <c r="R13" s="27"/>
      <c r="S13" s="55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</row>
    <row r="14" spans="1:47" x14ac:dyDescent="0.25">
      <c r="A14" s="27"/>
      <c r="B14" s="45" t="s">
        <v>11</v>
      </c>
      <c r="C14" s="110">
        <f>C8+7</f>
        <v>45705</v>
      </c>
      <c r="D14" s="131">
        <f>C14+1</f>
        <v>45706</v>
      </c>
      <c r="E14" s="104">
        <f t="shared" ref="E14:G14" si="9">D14+1</f>
        <v>45707</v>
      </c>
      <c r="F14" s="131">
        <f t="shared" si="9"/>
        <v>45708</v>
      </c>
      <c r="G14" s="118">
        <f t="shared" si="9"/>
        <v>45709</v>
      </c>
      <c r="H14" s="27"/>
      <c r="I14" s="55"/>
      <c r="J14" s="30"/>
      <c r="K14" s="27"/>
      <c r="L14" s="45" t="s">
        <v>11</v>
      </c>
      <c r="M14" s="110">
        <f>M8+7</f>
        <v>45705</v>
      </c>
      <c r="N14" s="131">
        <f>M14+1</f>
        <v>45706</v>
      </c>
      <c r="O14" s="104">
        <f t="shared" si="6"/>
        <v>45707</v>
      </c>
      <c r="P14" s="131">
        <f t="shared" si="7"/>
        <v>45708</v>
      </c>
      <c r="Q14" s="118">
        <f t="shared" si="8"/>
        <v>45709</v>
      </c>
      <c r="R14" s="27"/>
      <c r="S14" s="55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</row>
    <row r="15" spans="1:47" ht="26.25" thickBot="1" x14ac:dyDescent="0.3">
      <c r="A15" s="27"/>
      <c r="B15" s="46"/>
      <c r="C15" s="121" t="s">
        <v>103</v>
      </c>
      <c r="D15" s="132"/>
      <c r="E15" s="125" t="str">
        <f>I9</f>
        <v>Hemija u građevinarstvu</v>
      </c>
      <c r="F15" s="132"/>
      <c r="G15" s="133" t="s">
        <v>12</v>
      </c>
      <c r="H15" s="27"/>
      <c r="I15" s="37"/>
      <c r="J15" s="27"/>
      <c r="K15" s="27"/>
      <c r="L15" s="46"/>
      <c r="M15" s="121" t="s">
        <v>135</v>
      </c>
      <c r="N15" s="132"/>
      <c r="O15" s="125"/>
      <c r="P15" s="132"/>
      <c r="Q15" s="133"/>
      <c r="R15" s="27"/>
      <c r="S15" s="3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</row>
    <row r="16" spans="1:47" x14ac:dyDescent="0.25">
      <c r="A16" s="27"/>
      <c r="B16" s="36"/>
      <c r="C16" s="35"/>
      <c r="D16" s="35"/>
      <c r="E16" s="35"/>
      <c r="F16" s="35"/>
      <c r="G16" s="35"/>
      <c r="H16" s="27"/>
      <c r="I16" s="37"/>
      <c r="J16" s="27"/>
      <c r="K16" s="27"/>
      <c r="L16" s="36"/>
      <c r="M16" s="35"/>
      <c r="N16" s="35"/>
      <c r="O16" s="35"/>
      <c r="P16" s="35"/>
      <c r="Q16" s="35"/>
      <c r="R16" s="27"/>
      <c r="S16" s="3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</row>
    <row r="17" spans="1:47" ht="16.5" thickBot="1" x14ac:dyDescent="0.3">
      <c r="A17" s="27"/>
      <c r="B17" s="38"/>
      <c r="C17" s="39"/>
      <c r="D17" s="39"/>
      <c r="E17" s="39"/>
      <c r="F17" s="39"/>
      <c r="G17" s="39"/>
      <c r="H17" s="40"/>
      <c r="I17" s="41"/>
      <c r="J17" s="27"/>
      <c r="K17" s="27"/>
      <c r="L17" s="38"/>
      <c r="M17" s="39"/>
      <c r="N17" s="39"/>
      <c r="O17" s="39"/>
      <c r="P17" s="39"/>
      <c r="Q17" s="39"/>
      <c r="R17" s="40"/>
      <c r="S17" s="41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</row>
    <row r="18" spans="1:47" x14ac:dyDescent="0.25">
      <c r="A18" s="27"/>
      <c r="B18" s="27"/>
      <c r="C18" s="35"/>
      <c r="D18" s="35"/>
      <c r="E18" s="35"/>
      <c r="F18" s="35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</row>
    <row r="19" spans="1:47" x14ac:dyDescent="0.25">
      <c r="A19" s="27"/>
      <c r="B19" s="27"/>
      <c r="C19" s="35"/>
      <c r="D19" s="35"/>
      <c r="E19" s="35"/>
      <c r="F19" s="35"/>
      <c r="G19" s="35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</row>
    <row r="20" spans="1:47" x14ac:dyDescent="0.25">
      <c r="A20" s="27"/>
      <c r="B20" s="27"/>
      <c r="C20" s="35"/>
      <c r="D20" s="35"/>
      <c r="E20" s="35"/>
      <c r="F20" s="35"/>
      <c r="G20" s="35"/>
      <c r="H20" s="27"/>
      <c r="I20" s="27"/>
      <c r="J20" s="27"/>
      <c r="K20" s="27"/>
      <c r="L20" s="27"/>
      <c r="M20" s="194" t="s">
        <v>132</v>
      </c>
      <c r="N20" s="194"/>
      <c r="O20" s="194"/>
      <c r="P20" s="194"/>
      <c r="Q20" s="194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</row>
    <row r="21" spans="1:47" ht="16.5" thickBot="1" x14ac:dyDescent="0.3">
      <c r="A21" s="27"/>
      <c r="B21" s="27"/>
      <c r="C21" s="35"/>
      <c r="D21" s="35"/>
      <c r="E21" s="35"/>
      <c r="F21" s="35"/>
      <c r="G21" s="35"/>
      <c r="H21" s="27"/>
      <c r="I21" s="27"/>
      <c r="J21" s="27"/>
      <c r="K21" s="27"/>
      <c r="L21" s="27"/>
      <c r="M21" s="195"/>
      <c r="N21" s="195"/>
      <c r="O21" s="195"/>
      <c r="P21" s="195"/>
      <c r="Q21" s="195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</row>
    <row r="22" spans="1:47" ht="19.5" thickBot="1" x14ac:dyDescent="0.35">
      <c r="A22" s="27"/>
      <c r="B22" s="185" t="s">
        <v>164</v>
      </c>
      <c r="C22" s="186"/>
      <c r="D22" s="186"/>
      <c r="E22" s="186"/>
      <c r="F22" s="186"/>
      <c r="G22" s="186"/>
      <c r="H22" s="186"/>
      <c r="I22" s="187"/>
      <c r="J22" s="27"/>
      <c r="K22" s="27"/>
      <c r="L22" s="185" t="s">
        <v>164</v>
      </c>
      <c r="M22" s="186"/>
      <c r="N22" s="186"/>
      <c r="O22" s="186"/>
      <c r="P22" s="186"/>
      <c r="Q22" s="186"/>
      <c r="R22" s="186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</row>
    <row r="23" spans="1:47" ht="18.75" x14ac:dyDescent="0.3">
      <c r="A23" s="27"/>
      <c r="B23" s="190" t="s">
        <v>46</v>
      </c>
      <c r="C23" s="191"/>
      <c r="D23" s="191"/>
      <c r="E23" s="192" t="s">
        <v>14</v>
      </c>
      <c r="F23" s="192"/>
      <c r="G23" s="192"/>
      <c r="H23" s="192"/>
      <c r="I23" s="193"/>
      <c r="J23" s="27"/>
      <c r="K23" s="27"/>
      <c r="L23" s="190" t="s">
        <v>46</v>
      </c>
      <c r="M23" s="191"/>
      <c r="N23" s="191"/>
      <c r="O23" s="192" t="s">
        <v>14</v>
      </c>
      <c r="P23" s="192"/>
      <c r="Q23" s="192"/>
      <c r="R23" s="192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</row>
    <row r="24" spans="1:47" ht="19.5" thickBot="1" x14ac:dyDescent="0.3">
      <c r="A24" s="27"/>
      <c r="B24" s="182" t="s">
        <v>129</v>
      </c>
      <c r="C24" s="183"/>
      <c r="D24" s="183"/>
      <c r="E24" s="183"/>
      <c r="F24" s="183"/>
      <c r="G24" s="183"/>
      <c r="H24" s="183"/>
      <c r="I24" s="184"/>
      <c r="J24" s="27"/>
      <c r="K24" s="27"/>
      <c r="L24" s="182" t="s">
        <v>133</v>
      </c>
      <c r="M24" s="183"/>
      <c r="N24" s="183"/>
      <c r="O24" s="183"/>
      <c r="P24" s="183"/>
      <c r="Q24" s="183"/>
      <c r="R24" s="183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</row>
    <row r="25" spans="1:47" ht="16.5" thickBot="1" x14ac:dyDescent="0.3">
      <c r="A25" s="27"/>
      <c r="B25" s="14"/>
      <c r="C25" s="90" t="s">
        <v>0</v>
      </c>
      <c r="D25" s="94" t="s">
        <v>1</v>
      </c>
      <c r="E25" s="140" t="s">
        <v>2</v>
      </c>
      <c r="F25" s="99" t="s">
        <v>3</v>
      </c>
      <c r="G25" s="19" t="s">
        <v>4</v>
      </c>
      <c r="H25" s="29"/>
      <c r="I25" s="50" t="s">
        <v>9</v>
      </c>
      <c r="J25" s="27"/>
      <c r="K25" s="27"/>
      <c r="L25" s="14"/>
      <c r="M25" s="90" t="s">
        <v>0</v>
      </c>
      <c r="N25" s="94" t="s">
        <v>1</v>
      </c>
      <c r="O25" s="140" t="s">
        <v>2</v>
      </c>
      <c r="P25" s="99" t="s">
        <v>3</v>
      </c>
      <c r="Q25" s="19" t="s">
        <v>4</v>
      </c>
      <c r="R25" s="29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</row>
    <row r="26" spans="1:47" x14ac:dyDescent="0.25">
      <c r="A26" s="27"/>
      <c r="B26" s="44" t="s">
        <v>10</v>
      </c>
      <c r="C26" s="91">
        <v>45684</v>
      </c>
      <c r="D26" s="95">
        <f t="shared" ref="D26:F27" si="10">(C26)+1</f>
        <v>45685</v>
      </c>
      <c r="E26" s="141">
        <f t="shared" si="10"/>
        <v>45686</v>
      </c>
      <c r="F26" s="100">
        <f t="shared" si="10"/>
        <v>45687</v>
      </c>
      <c r="G26" s="126">
        <f t="shared" ref="G26" si="11">(F26)+1</f>
        <v>45688</v>
      </c>
      <c r="H26" s="120"/>
      <c r="I26" s="51" t="s">
        <v>19</v>
      </c>
      <c r="J26" s="27"/>
      <c r="K26" s="27"/>
      <c r="L26" s="44" t="s">
        <v>10</v>
      </c>
      <c r="M26" s="91">
        <v>45684</v>
      </c>
      <c r="N26" s="95">
        <f t="shared" ref="N26:N27" si="12">(M26)+1</f>
        <v>45685</v>
      </c>
      <c r="O26" s="141">
        <f t="shared" ref="O26:O27" si="13">(N26)+1</f>
        <v>45686</v>
      </c>
      <c r="P26" s="100">
        <f t="shared" ref="P26:P27" si="14">(O26)+1</f>
        <v>45687</v>
      </c>
      <c r="Q26" s="126">
        <f t="shared" ref="Q26:Q27" si="15">(P26)+1</f>
        <v>45688</v>
      </c>
      <c r="R26" s="120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</row>
    <row r="27" spans="1:47" x14ac:dyDescent="0.25">
      <c r="A27" s="27"/>
      <c r="B27" s="45" t="s">
        <v>11</v>
      </c>
      <c r="C27" s="92">
        <f>(C26)+14</f>
        <v>45698</v>
      </c>
      <c r="D27" s="96">
        <f t="shared" si="10"/>
        <v>45699</v>
      </c>
      <c r="E27" s="142">
        <f t="shared" si="10"/>
        <v>45700</v>
      </c>
      <c r="F27" s="101">
        <f t="shared" si="10"/>
        <v>45701</v>
      </c>
      <c r="G27" s="127">
        <f t="shared" ref="G27" si="16">(F27)+1</f>
        <v>45702</v>
      </c>
      <c r="H27" s="120"/>
      <c r="I27" s="51" t="s">
        <v>20</v>
      </c>
      <c r="J27" s="27"/>
      <c r="K27" s="27"/>
      <c r="L27" s="45" t="s">
        <v>11</v>
      </c>
      <c r="M27" s="92">
        <f>(M26)+14</f>
        <v>45698</v>
      </c>
      <c r="N27" s="96">
        <f t="shared" si="12"/>
        <v>45699</v>
      </c>
      <c r="O27" s="142">
        <f t="shared" si="13"/>
        <v>45700</v>
      </c>
      <c r="P27" s="101">
        <f t="shared" si="14"/>
        <v>45701</v>
      </c>
      <c r="Q27" s="127">
        <f t="shared" si="15"/>
        <v>45702</v>
      </c>
      <c r="R27" s="120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</row>
    <row r="28" spans="1:47" ht="48" thickBot="1" x14ac:dyDescent="0.3">
      <c r="A28" s="27"/>
      <c r="B28" s="89"/>
      <c r="C28" s="97" t="str">
        <f>I27</f>
        <v>Građevinski materijali</v>
      </c>
      <c r="D28" s="108"/>
      <c r="E28" s="42" t="s">
        <v>21</v>
      </c>
      <c r="G28" s="172" t="s">
        <v>19</v>
      </c>
      <c r="H28" s="34"/>
      <c r="I28" s="52" t="s">
        <v>21</v>
      </c>
      <c r="J28" s="27"/>
      <c r="K28" s="27"/>
      <c r="L28" s="89"/>
      <c r="M28" s="97"/>
      <c r="N28" s="97" t="s">
        <v>167</v>
      </c>
      <c r="P28" s="173" t="s">
        <v>134</v>
      </c>
      <c r="R28" s="34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</row>
    <row r="29" spans="1:47" x14ac:dyDescent="0.25">
      <c r="A29" s="27"/>
      <c r="B29" s="36"/>
      <c r="C29" s="27"/>
      <c r="D29" s="27"/>
      <c r="E29" s="27"/>
      <c r="F29" s="27"/>
      <c r="G29" s="27"/>
      <c r="H29" s="27"/>
      <c r="I29" s="51" t="s">
        <v>37</v>
      </c>
      <c r="J29" s="27"/>
      <c r="K29" s="27"/>
      <c r="L29" s="36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</row>
    <row r="30" spans="1:47" ht="16.5" thickBot="1" x14ac:dyDescent="0.3">
      <c r="A30" s="27"/>
      <c r="B30" s="36"/>
      <c r="C30" s="27"/>
      <c r="D30" s="27"/>
      <c r="E30" s="27"/>
      <c r="F30" s="27"/>
      <c r="G30" s="27"/>
      <c r="H30" s="27"/>
      <c r="I30" s="53" t="s">
        <v>23</v>
      </c>
      <c r="J30" s="27"/>
      <c r="K30" s="27"/>
      <c r="L30" s="36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</row>
    <row r="31" spans="1:47" ht="16.5" thickBot="1" x14ac:dyDescent="0.3">
      <c r="A31" s="27"/>
      <c r="B31" s="36"/>
      <c r="C31" s="16" t="s">
        <v>0</v>
      </c>
      <c r="D31" s="105" t="s">
        <v>1</v>
      </c>
      <c r="E31" s="18" t="s">
        <v>2</v>
      </c>
      <c r="F31" s="99" t="s">
        <v>3</v>
      </c>
      <c r="G31" s="90" t="s">
        <v>4</v>
      </c>
      <c r="H31" s="29"/>
      <c r="I31" s="51" t="s">
        <v>22</v>
      </c>
      <c r="J31" s="27"/>
      <c r="K31" s="27"/>
      <c r="L31" s="36"/>
      <c r="M31" s="16" t="s">
        <v>0</v>
      </c>
      <c r="N31" s="105" t="s">
        <v>1</v>
      </c>
      <c r="O31" s="18" t="s">
        <v>2</v>
      </c>
      <c r="P31" s="99" t="s">
        <v>3</v>
      </c>
      <c r="Q31" s="90" t="s">
        <v>4</v>
      </c>
      <c r="R31" s="29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</row>
    <row r="32" spans="1:47" ht="25.5" customHeight="1" thickBot="1" x14ac:dyDescent="0.3">
      <c r="A32" s="27"/>
      <c r="B32" s="109" t="s">
        <v>10</v>
      </c>
      <c r="C32" s="110">
        <f>C26+7</f>
        <v>45691</v>
      </c>
      <c r="D32" s="103">
        <f>C32+1</f>
        <v>45692</v>
      </c>
      <c r="E32" s="104">
        <f t="shared" ref="E32:G32" si="17">D32+1</f>
        <v>45693</v>
      </c>
      <c r="F32" s="163">
        <f t="shared" si="17"/>
        <v>45694</v>
      </c>
      <c r="G32" s="92">
        <f t="shared" si="17"/>
        <v>45695</v>
      </c>
      <c r="H32" s="120"/>
      <c r="I32" s="54" t="s">
        <v>24</v>
      </c>
      <c r="J32" s="27"/>
      <c r="K32" s="27"/>
      <c r="L32" s="109" t="s">
        <v>10</v>
      </c>
      <c r="M32" s="110">
        <f>M26+7</f>
        <v>45691</v>
      </c>
      <c r="N32" s="103">
        <f>M32+1</f>
        <v>45692</v>
      </c>
      <c r="O32" s="104">
        <f t="shared" ref="O32:O33" si="18">N32+1</f>
        <v>45693</v>
      </c>
      <c r="P32" s="163">
        <f t="shared" ref="P32:P33" si="19">O32+1</f>
        <v>45694</v>
      </c>
      <c r="Q32" s="92">
        <f t="shared" ref="Q32:Q33" si="20">P32+1</f>
        <v>45695</v>
      </c>
      <c r="R32" s="120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</row>
    <row r="33" spans="1:47" x14ac:dyDescent="0.25">
      <c r="A33" s="27"/>
      <c r="B33" s="109" t="s">
        <v>11</v>
      </c>
      <c r="C33" s="110">
        <f>C27+7</f>
        <v>45705</v>
      </c>
      <c r="D33" s="103">
        <f>C33+1</f>
        <v>45706</v>
      </c>
      <c r="E33" s="104">
        <f t="shared" ref="E33:G33" si="21">D33+1</f>
        <v>45707</v>
      </c>
      <c r="F33" s="117">
        <f t="shared" si="21"/>
        <v>45708</v>
      </c>
      <c r="G33" s="92">
        <f t="shared" si="21"/>
        <v>45709</v>
      </c>
      <c r="H33" s="120"/>
      <c r="I33" s="55"/>
      <c r="J33" s="27"/>
      <c r="K33" s="27"/>
      <c r="L33" s="109" t="s">
        <v>11</v>
      </c>
      <c r="M33" s="110">
        <f>M27+7</f>
        <v>45705</v>
      </c>
      <c r="N33" s="103">
        <f>M33+1</f>
        <v>45706</v>
      </c>
      <c r="O33" s="104">
        <f t="shared" si="18"/>
        <v>45707</v>
      </c>
      <c r="P33" s="117">
        <f t="shared" si="19"/>
        <v>45708</v>
      </c>
      <c r="Q33" s="92">
        <f t="shared" si="20"/>
        <v>45709</v>
      </c>
      <c r="R33" s="120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</row>
    <row r="34" spans="1:47" ht="39" customHeight="1" thickBot="1" x14ac:dyDescent="0.3">
      <c r="A34" s="27"/>
      <c r="B34" s="89"/>
      <c r="C34" s="139" t="str">
        <f>I31</f>
        <v>Statika konstrukcija I</v>
      </c>
      <c r="E34" s="106" t="str">
        <f>I29</f>
        <v>Vjerovatnoća i statistika</v>
      </c>
      <c r="F34" s="97" t="s">
        <v>23</v>
      </c>
      <c r="G34" s="107" t="s">
        <v>130</v>
      </c>
      <c r="H34" s="34"/>
      <c r="I34" s="37"/>
      <c r="J34" s="27"/>
      <c r="K34" s="27"/>
      <c r="L34" s="89"/>
      <c r="M34" s="106"/>
      <c r="N34" s="42" t="s">
        <v>138</v>
      </c>
      <c r="O34" s="108"/>
      <c r="P34" s="139" t="s">
        <v>166</v>
      </c>
      <c r="Q34" s="174" t="s">
        <v>150</v>
      </c>
      <c r="R34" s="34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</row>
    <row r="35" spans="1:47" ht="16.5" thickBot="1" x14ac:dyDescent="0.3">
      <c r="A35" s="27"/>
      <c r="B35" s="38"/>
      <c r="C35" s="43"/>
      <c r="D35" s="39"/>
      <c r="E35" s="43"/>
      <c r="F35" s="39"/>
      <c r="G35" s="43"/>
      <c r="H35" s="40"/>
      <c r="I35" s="41"/>
      <c r="J35" s="27"/>
      <c r="K35" s="27"/>
      <c r="L35" s="38"/>
      <c r="M35" s="43"/>
      <c r="N35" s="39"/>
      <c r="O35" s="43"/>
      <c r="P35" s="39"/>
      <c r="Q35" s="43"/>
      <c r="R35" s="40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</row>
    <row r="36" spans="1:47" x14ac:dyDescent="0.25">
      <c r="A36" s="27"/>
      <c r="B36" s="27"/>
      <c r="C36" s="34"/>
      <c r="D36" s="35"/>
      <c r="E36" s="34"/>
      <c r="F36" s="35"/>
      <c r="G36" s="34"/>
      <c r="H36" s="27"/>
      <c r="I36" s="27"/>
      <c r="J36" s="27"/>
      <c r="K36" s="27"/>
      <c r="L36" s="27"/>
      <c r="M36" s="34"/>
      <c r="N36" s="35"/>
      <c r="O36" s="34"/>
      <c r="P36" s="35"/>
      <c r="Q36" s="34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</row>
    <row r="37" spans="1:47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194" t="s">
        <v>132</v>
      </c>
      <c r="N37" s="194"/>
      <c r="O37" s="194"/>
      <c r="P37" s="194"/>
      <c r="Q37" s="194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</row>
    <row r="38" spans="1:47" ht="16.5" thickBot="1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195"/>
      <c r="N38" s="195"/>
      <c r="O38" s="195"/>
      <c r="P38" s="195"/>
      <c r="Q38" s="195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</row>
    <row r="39" spans="1:47" ht="19.5" thickBot="1" x14ac:dyDescent="0.35">
      <c r="A39" s="27"/>
      <c r="B39" s="185" t="s">
        <v>164</v>
      </c>
      <c r="C39" s="186"/>
      <c r="D39" s="186"/>
      <c r="E39" s="186"/>
      <c r="F39" s="186"/>
      <c r="G39" s="186"/>
      <c r="H39" s="186"/>
      <c r="I39" s="187"/>
      <c r="J39" s="27"/>
      <c r="K39" s="27"/>
      <c r="L39" s="185" t="s">
        <v>164</v>
      </c>
      <c r="M39" s="186"/>
      <c r="N39" s="186"/>
      <c r="O39" s="186"/>
      <c r="P39" s="186"/>
      <c r="Q39" s="186"/>
      <c r="R39" s="186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</row>
    <row r="40" spans="1:47" ht="18.75" x14ac:dyDescent="0.3">
      <c r="A40" s="27"/>
      <c r="B40" s="190" t="s">
        <v>47</v>
      </c>
      <c r="C40" s="191"/>
      <c r="D40" s="191"/>
      <c r="E40" s="192" t="s">
        <v>14</v>
      </c>
      <c r="F40" s="192"/>
      <c r="G40" s="192"/>
      <c r="H40" s="192"/>
      <c r="I40" s="193"/>
      <c r="J40" s="27"/>
      <c r="K40" s="27"/>
      <c r="L40" s="190" t="s">
        <v>47</v>
      </c>
      <c r="M40" s="191"/>
      <c r="N40" s="191"/>
      <c r="O40" s="192" t="s">
        <v>14</v>
      </c>
      <c r="P40" s="192"/>
      <c r="Q40" s="192"/>
      <c r="R40" s="192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</row>
    <row r="41" spans="1:47" ht="19.5" thickBot="1" x14ac:dyDescent="0.3">
      <c r="A41" s="27"/>
      <c r="B41" s="182" t="s">
        <v>105</v>
      </c>
      <c r="C41" s="183"/>
      <c r="D41" s="183"/>
      <c r="E41" s="183"/>
      <c r="F41" s="183"/>
      <c r="G41" s="183"/>
      <c r="H41" s="183"/>
      <c r="I41" s="184"/>
      <c r="J41" s="27"/>
      <c r="K41" s="27"/>
      <c r="L41" s="182" t="s">
        <v>133</v>
      </c>
      <c r="M41" s="183"/>
      <c r="N41" s="183"/>
      <c r="O41" s="183"/>
      <c r="P41" s="183"/>
      <c r="Q41" s="183"/>
      <c r="R41" s="183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</row>
    <row r="42" spans="1:47" ht="16.5" thickBot="1" x14ac:dyDescent="0.3">
      <c r="A42" s="27"/>
      <c r="B42" s="14"/>
      <c r="C42" s="90" t="s">
        <v>0</v>
      </c>
      <c r="D42" s="17" t="s">
        <v>1</v>
      </c>
      <c r="E42" s="90" t="s">
        <v>2</v>
      </c>
      <c r="F42" s="17" t="s">
        <v>3</v>
      </c>
      <c r="G42" s="90" t="s">
        <v>4</v>
      </c>
      <c r="H42" s="27"/>
      <c r="I42" s="50" t="s">
        <v>9</v>
      </c>
      <c r="J42" s="27"/>
      <c r="K42" s="27"/>
      <c r="L42" s="14"/>
      <c r="M42" s="90" t="s">
        <v>0</v>
      </c>
      <c r="N42" s="17" t="s">
        <v>1</v>
      </c>
      <c r="O42" s="90" t="s">
        <v>2</v>
      </c>
      <c r="P42" s="17" t="s">
        <v>3</v>
      </c>
      <c r="Q42" s="90" t="s">
        <v>4</v>
      </c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</row>
    <row r="43" spans="1:47" x14ac:dyDescent="0.25">
      <c r="A43" s="27"/>
      <c r="B43" s="44" t="s">
        <v>10</v>
      </c>
      <c r="C43" s="91">
        <v>45684</v>
      </c>
      <c r="D43" s="134">
        <f>(C43)+1</f>
        <v>45685</v>
      </c>
      <c r="E43" s="91">
        <f t="shared" ref="E43:G43" si="22">(D43)+1</f>
        <v>45686</v>
      </c>
      <c r="F43" s="134">
        <f t="shared" si="22"/>
        <v>45687</v>
      </c>
      <c r="G43" s="91">
        <f t="shared" si="22"/>
        <v>45688</v>
      </c>
      <c r="H43" s="27"/>
      <c r="I43" s="51" t="s">
        <v>26</v>
      </c>
      <c r="J43" s="27"/>
      <c r="K43" s="27"/>
      <c r="L43" s="44" t="s">
        <v>10</v>
      </c>
      <c r="M43" s="91">
        <v>45684</v>
      </c>
      <c r="N43" s="134">
        <f>(M43)+1</f>
        <v>45685</v>
      </c>
      <c r="O43" s="91">
        <f t="shared" ref="O43:O44" si="23">(N43)+1</f>
        <v>45686</v>
      </c>
      <c r="P43" s="134">
        <f t="shared" ref="P43:P44" si="24">(O43)+1</f>
        <v>45687</v>
      </c>
      <c r="Q43" s="91">
        <f t="shared" ref="Q43:Q44" si="25">(P43)+1</f>
        <v>45688</v>
      </c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</row>
    <row r="44" spans="1:47" x14ac:dyDescent="0.25">
      <c r="A44" s="27"/>
      <c r="B44" s="45" t="s">
        <v>11</v>
      </c>
      <c r="C44" s="92">
        <f>(C43)+14</f>
        <v>45698</v>
      </c>
      <c r="D44" s="135">
        <f>(C44)+1</f>
        <v>45699</v>
      </c>
      <c r="E44" s="98">
        <f t="shared" ref="E44:G44" si="26">(D44)+1</f>
        <v>45700</v>
      </c>
      <c r="F44" s="135">
        <f t="shared" si="26"/>
        <v>45701</v>
      </c>
      <c r="G44" s="98">
        <f t="shared" si="26"/>
        <v>45702</v>
      </c>
      <c r="H44" s="27"/>
      <c r="I44" s="51" t="s">
        <v>27</v>
      </c>
      <c r="J44" s="27"/>
      <c r="K44" s="27"/>
      <c r="L44" s="45" t="s">
        <v>11</v>
      </c>
      <c r="M44" s="92">
        <f>(M43)+14</f>
        <v>45698</v>
      </c>
      <c r="N44" s="135">
        <f>(M44)+1</f>
        <v>45699</v>
      </c>
      <c r="O44" s="98">
        <f t="shared" si="23"/>
        <v>45700</v>
      </c>
      <c r="P44" s="135">
        <f t="shared" si="24"/>
        <v>45701</v>
      </c>
      <c r="Q44" s="98">
        <f t="shared" si="25"/>
        <v>45702</v>
      </c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</row>
    <row r="45" spans="1:47" ht="45.75" thickBot="1" x14ac:dyDescent="0.3">
      <c r="A45" s="27"/>
      <c r="B45" s="46"/>
      <c r="C45" s="107" t="s">
        <v>102</v>
      </c>
      <c r="D45" s="111"/>
      <c r="E45" s="107" t="s">
        <v>104</v>
      </c>
      <c r="F45" s="111"/>
      <c r="G45" s="102" t="s">
        <v>27</v>
      </c>
      <c r="H45" s="27"/>
      <c r="I45" s="52" t="s">
        <v>28</v>
      </c>
      <c r="J45" s="27"/>
      <c r="K45" s="27"/>
      <c r="L45" s="46"/>
      <c r="M45" s="107"/>
      <c r="N45" s="176" t="s">
        <v>139</v>
      </c>
      <c r="O45" s="175" t="s">
        <v>165</v>
      </c>
      <c r="P45" s="175"/>
      <c r="Q45" s="102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</row>
    <row r="46" spans="1:47" x14ac:dyDescent="0.25">
      <c r="A46" s="27"/>
      <c r="B46" s="36"/>
      <c r="C46" s="27"/>
      <c r="D46" s="27"/>
      <c r="E46" s="27"/>
      <c r="F46" s="27"/>
      <c r="G46" s="27"/>
      <c r="H46" s="27"/>
      <c r="I46" s="51" t="s">
        <v>122</v>
      </c>
      <c r="J46" s="27"/>
      <c r="K46" s="27"/>
      <c r="L46" s="36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</row>
    <row r="47" spans="1:47" ht="24.75" customHeight="1" thickBot="1" x14ac:dyDescent="0.3">
      <c r="A47" s="27"/>
      <c r="B47" s="36"/>
      <c r="C47" s="27"/>
      <c r="D47" s="27"/>
      <c r="E47" s="27"/>
      <c r="F47" s="27"/>
      <c r="G47" s="27"/>
      <c r="H47" s="27"/>
      <c r="I47" s="53" t="s">
        <v>29</v>
      </c>
      <c r="J47" s="27"/>
      <c r="K47" s="27"/>
      <c r="L47" s="36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 ht="16.5" thickBot="1" x14ac:dyDescent="0.3">
      <c r="A48" s="27"/>
      <c r="B48" s="36"/>
      <c r="C48" s="90" t="s">
        <v>0</v>
      </c>
      <c r="D48" s="17" t="s">
        <v>1</v>
      </c>
      <c r="E48" s="90" t="s">
        <v>2</v>
      </c>
      <c r="F48" s="17" t="s">
        <v>3</v>
      </c>
      <c r="G48" s="90" t="s">
        <v>4</v>
      </c>
      <c r="H48" s="27"/>
      <c r="I48" s="56" t="s">
        <v>30</v>
      </c>
      <c r="J48" s="27"/>
      <c r="K48" s="27"/>
      <c r="L48" s="36"/>
      <c r="M48" s="90" t="s">
        <v>0</v>
      </c>
      <c r="N48" s="17" t="s">
        <v>1</v>
      </c>
      <c r="O48" s="90" t="s">
        <v>2</v>
      </c>
      <c r="P48" s="17" t="s">
        <v>3</v>
      </c>
      <c r="Q48" s="90" t="s">
        <v>4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 x14ac:dyDescent="0.25">
      <c r="A49" s="27"/>
      <c r="B49" s="44" t="s">
        <v>10</v>
      </c>
      <c r="C49" s="92">
        <f>C43+7</f>
        <v>45691</v>
      </c>
      <c r="D49" s="136">
        <f>C49+1</f>
        <v>45692</v>
      </c>
      <c r="E49" s="92">
        <f t="shared" ref="E49:G49" si="27">D49+1</f>
        <v>45693</v>
      </c>
      <c r="F49" s="138">
        <f t="shared" si="27"/>
        <v>45694</v>
      </c>
      <c r="G49" s="92">
        <f t="shared" si="27"/>
        <v>45695</v>
      </c>
      <c r="H49" s="27"/>
      <c r="I49" s="55"/>
      <c r="J49" s="27"/>
      <c r="K49" s="27"/>
      <c r="L49" s="44" t="s">
        <v>10</v>
      </c>
      <c r="M49" s="92">
        <f>M43+7</f>
        <v>45691</v>
      </c>
      <c r="N49" s="136">
        <f>M49+1</f>
        <v>45692</v>
      </c>
      <c r="O49" s="92">
        <f t="shared" ref="O49:O50" si="28">N49+1</f>
        <v>45693</v>
      </c>
      <c r="P49" s="138">
        <f t="shared" ref="P49:P50" si="29">O49+1</f>
        <v>45694</v>
      </c>
      <c r="Q49" s="92">
        <f t="shared" ref="Q49:Q50" si="30">P49+1</f>
        <v>45695</v>
      </c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 x14ac:dyDescent="0.25">
      <c r="A50" s="27"/>
      <c r="B50" s="45" t="s">
        <v>11</v>
      </c>
      <c r="C50" s="92">
        <f>C44+7</f>
        <v>45705</v>
      </c>
      <c r="D50" s="136">
        <f>C50+1</f>
        <v>45706</v>
      </c>
      <c r="E50" s="92">
        <f t="shared" ref="E50:G50" si="31">D50+1</f>
        <v>45707</v>
      </c>
      <c r="F50" s="138">
        <f t="shared" si="31"/>
        <v>45708</v>
      </c>
      <c r="G50" s="92">
        <f t="shared" si="31"/>
        <v>45709</v>
      </c>
      <c r="H50" s="27"/>
      <c r="I50" s="55"/>
      <c r="J50" s="27"/>
      <c r="K50" s="27"/>
      <c r="L50" s="45" t="s">
        <v>11</v>
      </c>
      <c r="M50" s="92">
        <f>M44+7</f>
        <v>45705</v>
      </c>
      <c r="N50" s="136">
        <f>M50+1</f>
        <v>45706</v>
      </c>
      <c r="O50" s="92">
        <f t="shared" si="28"/>
        <v>45707</v>
      </c>
      <c r="P50" s="138">
        <f t="shared" si="29"/>
        <v>45708</v>
      </c>
      <c r="Q50" s="92">
        <f t="shared" si="30"/>
        <v>45709</v>
      </c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 ht="48" thickBot="1" x14ac:dyDescent="0.3">
      <c r="A51" s="27"/>
      <c r="B51" s="46"/>
      <c r="C51" s="107" t="s">
        <v>26</v>
      </c>
      <c r="D51" s="113"/>
      <c r="E51" s="137" t="str">
        <f>I46</f>
        <v>Tehnologija građenja</v>
      </c>
      <c r="F51" s="108"/>
      <c r="G51" s="107" t="s">
        <v>121</v>
      </c>
      <c r="H51" s="27"/>
      <c r="I51" s="37"/>
      <c r="J51" s="27"/>
      <c r="K51" s="27"/>
      <c r="L51" s="46"/>
      <c r="M51" s="107"/>
      <c r="N51" s="177" t="s">
        <v>141</v>
      </c>
      <c r="O51" s="137" t="s">
        <v>140</v>
      </c>
      <c r="P51" s="174" t="s">
        <v>168</v>
      </c>
      <c r="Q51" s="10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 x14ac:dyDescent="0.25">
      <c r="A52" s="27"/>
      <c r="B52" s="36"/>
      <c r="C52" s="35"/>
      <c r="D52" s="35"/>
      <c r="E52" s="35"/>
      <c r="F52" s="35"/>
      <c r="G52" s="35"/>
      <c r="H52" s="27"/>
      <c r="I52" s="37"/>
      <c r="J52" s="27"/>
      <c r="K52" s="27"/>
      <c r="L52" s="36"/>
      <c r="M52" s="35"/>
      <c r="N52" s="35"/>
      <c r="O52" s="35"/>
      <c r="P52" s="35"/>
      <c r="Q52" s="35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 ht="16.5" thickBot="1" x14ac:dyDescent="0.3">
      <c r="A53" s="27"/>
      <c r="B53" s="38"/>
      <c r="C53" s="39"/>
      <c r="D53" s="39"/>
      <c r="E53" s="39"/>
      <c r="F53" s="39"/>
      <c r="G53" s="39"/>
      <c r="H53" s="40"/>
      <c r="I53" s="41"/>
      <c r="J53" s="27"/>
      <c r="K53" s="27"/>
      <c r="L53" s="38"/>
      <c r="M53" s="39"/>
      <c r="N53" s="39"/>
      <c r="O53" s="39"/>
      <c r="P53" s="39"/>
      <c r="Q53" s="39"/>
      <c r="R53" s="40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</row>
    <row r="58" spans="1:47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</row>
    <row r="59" spans="1:47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</row>
    <row r="60" spans="1:47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</row>
    <row r="61" spans="1:47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</row>
    <row r="62" spans="1:47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</row>
    <row r="63" spans="1:47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</row>
    <row r="64" spans="1:47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</row>
    <row r="65" spans="1:47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</row>
    <row r="66" spans="1:47" x14ac:dyDescent="0.25">
      <c r="A66" s="27"/>
      <c r="B66" s="27"/>
      <c r="C66" s="27"/>
      <c r="D66" s="27"/>
      <c r="E66" s="27"/>
      <c r="F66" s="27"/>
      <c r="G66" s="27"/>
      <c r="H66" s="27"/>
      <c r="I66" s="27"/>
      <c r="J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</row>
    <row r="67" spans="1:47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</row>
    <row r="68" spans="1:47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</row>
    <row r="69" spans="1:47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</row>
    <row r="70" spans="1:47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</row>
    <row r="71" spans="1:47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</row>
    <row r="72" spans="1:47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</row>
    <row r="73" spans="1:47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</row>
    <row r="74" spans="1:47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</row>
    <row r="75" spans="1:47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</row>
    <row r="76" spans="1:47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</row>
    <row r="77" spans="1:4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</row>
    <row r="78" spans="1:47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</row>
    <row r="79" spans="1:47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</row>
    <row r="80" spans="1:47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</row>
    <row r="81" spans="1:47" x14ac:dyDescent="0.25">
      <c r="A81" s="27"/>
      <c r="B81" s="27"/>
      <c r="C81" s="27"/>
      <c r="D81" s="27"/>
      <c r="E81" s="27"/>
      <c r="F81" s="27"/>
      <c r="G81" s="27"/>
      <c r="H81" s="27"/>
      <c r="I81" s="27"/>
      <c r="J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</row>
    <row r="82" spans="1:47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</row>
    <row r="83" spans="1:47" x14ac:dyDescent="0.25">
      <c r="A83" s="27"/>
      <c r="B83" s="27"/>
      <c r="C83" s="27"/>
      <c r="D83" s="27"/>
      <c r="E83" s="27"/>
      <c r="F83" s="27"/>
      <c r="G83" s="27"/>
      <c r="H83" s="27"/>
      <c r="I83" s="27"/>
      <c r="J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</row>
    <row r="84" spans="1:47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</row>
    <row r="85" spans="1:47" x14ac:dyDescent="0.25">
      <c r="B85" s="27"/>
      <c r="C85" s="27"/>
      <c r="D85" s="27"/>
      <c r="E85" s="27"/>
      <c r="F85" s="27"/>
      <c r="G85" s="27"/>
      <c r="H85" s="27"/>
      <c r="I85" s="27"/>
      <c r="J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</row>
    <row r="86" spans="1:47" x14ac:dyDescent="0.25">
      <c r="B86" s="27"/>
      <c r="C86" s="27"/>
      <c r="D86" s="27"/>
      <c r="E86" s="27"/>
      <c r="F86" s="27"/>
      <c r="G86" s="27"/>
      <c r="H86" s="27"/>
      <c r="I86" s="27"/>
      <c r="J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</row>
    <row r="87" spans="1:47" x14ac:dyDescent="0.25">
      <c r="B87" s="27"/>
      <c r="C87" s="27"/>
      <c r="D87" s="27"/>
      <c r="E87" s="27"/>
      <c r="F87" s="27"/>
      <c r="G87" s="27"/>
      <c r="H87" s="27"/>
      <c r="I87" s="27"/>
      <c r="J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</row>
    <row r="88" spans="1:47" x14ac:dyDescent="0.25">
      <c r="J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</row>
    <row r="89" spans="1:47" x14ac:dyDescent="0.25">
      <c r="J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</row>
    <row r="90" spans="1:47" x14ac:dyDescent="0.25">
      <c r="J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</row>
    <row r="91" spans="1:47" x14ac:dyDescent="0.25">
      <c r="J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</row>
    <row r="92" spans="1:47" x14ac:dyDescent="0.25">
      <c r="J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</row>
    <row r="93" spans="1:47" x14ac:dyDescent="0.25">
      <c r="J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</row>
    <row r="94" spans="1:47" x14ac:dyDescent="0.25">
      <c r="J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</row>
    <row r="95" spans="1:47" x14ac:dyDescent="0.25">
      <c r="J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</row>
    <row r="96" spans="1:47" x14ac:dyDescent="0.25">
      <c r="J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</row>
    <row r="97" spans="10:47" x14ac:dyDescent="0.25">
      <c r="J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</row>
    <row r="98" spans="10:47" x14ac:dyDescent="0.25">
      <c r="J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</row>
    <row r="99" spans="10:47" x14ac:dyDescent="0.25">
      <c r="J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</row>
    <row r="100" spans="10:47" x14ac:dyDescent="0.25">
      <c r="J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</row>
    <row r="101" spans="10:47" x14ac:dyDescent="0.25">
      <c r="J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</row>
    <row r="102" spans="10:47" x14ac:dyDescent="0.25">
      <c r="J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</row>
    <row r="103" spans="10:47" x14ac:dyDescent="0.25">
      <c r="J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</row>
    <row r="104" spans="10:47" x14ac:dyDescent="0.25">
      <c r="J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</row>
    <row r="105" spans="10:47" x14ac:dyDescent="0.25">
      <c r="J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</row>
    <row r="106" spans="10:47" x14ac:dyDescent="0.25">
      <c r="J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</row>
    <row r="107" spans="10:47" x14ac:dyDescent="0.25">
      <c r="J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</row>
    <row r="108" spans="10:47" x14ac:dyDescent="0.25">
      <c r="J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</row>
    <row r="109" spans="10:47" x14ac:dyDescent="0.25">
      <c r="J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</row>
    <row r="110" spans="10:47" x14ac:dyDescent="0.25">
      <c r="J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</row>
    <row r="111" spans="10:47" x14ac:dyDescent="0.25">
      <c r="J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</row>
    <row r="112" spans="10:47" x14ac:dyDescent="0.25">
      <c r="J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</row>
    <row r="113" spans="10:47" x14ac:dyDescent="0.25">
      <c r="J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</row>
    <row r="114" spans="10:47" x14ac:dyDescent="0.25">
      <c r="J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</row>
    <row r="115" spans="10:47" x14ac:dyDescent="0.25">
      <c r="J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</row>
    <row r="116" spans="10:47" x14ac:dyDescent="0.25">
      <c r="J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</row>
    <row r="117" spans="10:47" x14ac:dyDescent="0.25">
      <c r="J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</row>
    <row r="118" spans="10:47" x14ac:dyDescent="0.25">
      <c r="J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</row>
    <row r="119" spans="10:47" x14ac:dyDescent="0.25">
      <c r="J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</row>
    <row r="120" spans="10:47" x14ac:dyDescent="0.25">
      <c r="J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</row>
    <row r="121" spans="10:47" x14ac:dyDescent="0.25">
      <c r="J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</row>
    <row r="122" spans="10:47" x14ac:dyDescent="0.25">
      <c r="J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</row>
    <row r="123" spans="10:47" x14ac:dyDescent="0.25">
      <c r="J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</row>
    <row r="124" spans="10:47" x14ac:dyDescent="0.25">
      <c r="J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</row>
    <row r="125" spans="10:47" x14ac:dyDescent="0.25">
      <c r="J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</row>
    <row r="126" spans="10:47" x14ac:dyDescent="0.25">
      <c r="J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</row>
    <row r="127" spans="10:47" x14ac:dyDescent="0.25">
      <c r="J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</row>
    <row r="128" spans="10:47" x14ac:dyDescent="0.25">
      <c r="J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</row>
    <row r="129" spans="10:47" x14ac:dyDescent="0.25">
      <c r="J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</row>
    <row r="130" spans="10:47" x14ac:dyDescent="0.25">
      <c r="J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</row>
    <row r="131" spans="10:47" x14ac:dyDescent="0.25">
      <c r="J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</row>
    <row r="132" spans="10:47" x14ac:dyDescent="0.25">
      <c r="J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</row>
    <row r="133" spans="10:47" x14ac:dyDescent="0.25">
      <c r="J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</row>
    <row r="134" spans="10:47" x14ac:dyDescent="0.25">
      <c r="J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</row>
    <row r="135" spans="10:47" x14ac:dyDescent="0.25">
      <c r="J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</row>
    <row r="136" spans="10:47" x14ac:dyDescent="0.25">
      <c r="J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</row>
    <row r="137" spans="10:47" x14ac:dyDescent="0.25">
      <c r="J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</row>
    <row r="138" spans="10:47" x14ac:dyDescent="0.25">
      <c r="J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</row>
    <row r="139" spans="10:47" x14ac:dyDescent="0.25">
      <c r="J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</row>
    <row r="140" spans="10:47" x14ac:dyDescent="0.25">
      <c r="J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</row>
    <row r="141" spans="10:47" x14ac:dyDescent="0.25">
      <c r="J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</row>
    <row r="142" spans="10:47" x14ac:dyDescent="0.25">
      <c r="J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</row>
    <row r="143" spans="10:47" x14ac:dyDescent="0.25">
      <c r="J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</row>
    <row r="144" spans="10:47" x14ac:dyDescent="0.25">
      <c r="J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</row>
    <row r="145" spans="10:47" x14ac:dyDescent="0.25">
      <c r="J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</row>
    <row r="146" spans="10:47" x14ac:dyDescent="0.25">
      <c r="J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</row>
    <row r="147" spans="10:47" x14ac:dyDescent="0.25">
      <c r="J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</row>
    <row r="148" spans="10:47" x14ac:dyDescent="0.25">
      <c r="J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</row>
    <row r="149" spans="10:47" x14ac:dyDescent="0.25">
      <c r="J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</row>
    <row r="150" spans="10:47" x14ac:dyDescent="0.25">
      <c r="J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  <c r="AR150" s="27"/>
      <c r="AS150" s="27"/>
      <c r="AT150" s="27"/>
      <c r="AU150" s="27"/>
    </row>
    <row r="151" spans="10:47" x14ac:dyDescent="0.25">
      <c r="J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  <c r="AR151" s="27"/>
      <c r="AS151" s="27"/>
      <c r="AT151" s="27"/>
      <c r="AU151" s="27"/>
    </row>
    <row r="152" spans="10:47" x14ac:dyDescent="0.25">
      <c r="J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  <c r="AR152" s="27"/>
      <c r="AS152" s="27"/>
      <c r="AT152" s="27"/>
      <c r="AU152" s="27"/>
    </row>
    <row r="153" spans="10:47" x14ac:dyDescent="0.25">
      <c r="J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  <c r="AR153" s="27"/>
      <c r="AS153" s="27"/>
      <c r="AT153" s="27"/>
      <c r="AU153" s="27"/>
    </row>
    <row r="154" spans="10:47" x14ac:dyDescent="0.25">
      <c r="J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  <c r="AR154" s="27"/>
      <c r="AS154" s="27"/>
      <c r="AT154" s="27"/>
      <c r="AU154" s="27"/>
    </row>
    <row r="155" spans="10:47" x14ac:dyDescent="0.25">
      <c r="J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  <c r="AR155" s="27"/>
      <c r="AS155" s="27"/>
      <c r="AT155" s="27"/>
      <c r="AU155" s="27"/>
    </row>
    <row r="156" spans="10:47" x14ac:dyDescent="0.25">
      <c r="J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  <c r="AR156" s="27"/>
      <c r="AS156" s="27"/>
      <c r="AT156" s="27"/>
      <c r="AU156" s="27"/>
    </row>
    <row r="157" spans="10:47" x14ac:dyDescent="0.25">
      <c r="J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  <c r="AR157" s="27"/>
      <c r="AS157" s="27"/>
      <c r="AT157" s="27"/>
      <c r="AU157" s="27"/>
    </row>
    <row r="158" spans="10:47" x14ac:dyDescent="0.25">
      <c r="J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  <c r="AR158" s="27"/>
      <c r="AS158" s="27"/>
      <c r="AT158" s="27"/>
      <c r="AU158" s="27"/>
    </row>
    <row r="159" spans="10:47" x14ac:dyDescent="0.25">
      <c r="J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  <c r="AR159" s="27"/>
      <c r="AS159" s="27"/>
      <c r="AT159" s="27"/>
      <c r="AU159" s="27"/>
    </row>
    <row r="160" spans="10:47" x14ac:dyDescent="0.25">
      <c r="J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  <c r="AR160" s="27"/>
      <c r="AS160" s="27"/>
      <c r="AT160" s="27"/>
      <c r="AU160" s="27"/>
    </row>
    <row r="161" spans="10:47" x14ac:dyDescent="0.25">
      <c r="J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  <c r="AR161" s="27"/>
      <c r="AS161" s="27"/>
      <c r="AT161" s="27"/>
      <c r="AU161" s="27"/>
    </row>
    <row r="162" spans="10:47" x14ac:dyDescent="0.25">
      <c r="J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  <c r="AR162" s="27"/>
      <c r="AS162" s="27"/>
      <c r="AT162" s="27"/>
      <c r="AU162" s="27"/>
    </row>
    <row r="163" spans="10:47" x14ac:dyDescent="0.25">
      <c r="J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  <c r="AR163" s="27"/>
      <c r="AS163" s="27"/>
      <c r="AT163" s="27"/>
      <c r="AU163" s="27"/>
    </row>
    <row r="164" spans="10:47" x14ac:dyDescent="0.25">
      <c r="J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  <c r="AR164" s="27"/>
      <c r="AS164" s="27"/>
      <c r="AT164" s="27"/>
      <c r="AU164" s="27"/>
    </row>
    <row r="165" spans="10:47" x14ac:dyDescent="0.25">
      <c r="J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  <c r="AR165" s="27"/>
      <c r="AS165" s="27"/>
      <c r="AT165" s="27"/>
      <c r="AU165" s="27"/>
    </row>
    <row r="166" spans="10:47" x14ac:dyDescent="0.25">
      <c r="J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  <c r="AR166" s="27"/>
      <c r="AS166" s="27"/>
      <c r="AT166" s="27"/>
      <c r="AU166" s="27"/>
    </row>
    <row r="167" spans="10:47" x14ac:dyDescent="0.25">
      <c r="J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  <c r="AR167" s="27"/>
      <c r="AS167" s="27"/>
      <c r="AT167" s="27"/>
      <c r="AU167" s="27"/>
    </row>
    <row r="168" spans="10:47" x14ac:dyDescent="0.25">
      <c r="J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  <c r="AR168" s="27"/>
      <c r="AS168" s="27"/>
      <c r="AT168" s="27"/>
      <c r="AU168" s="27"/>
    </row>
    <row r="169" spans="10:47" x14ac:dyDescent="0.25">
      <c r="J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  <c r="AR169" s="27"/>
      <c r="AS169" s="27"/>
      <c r="AT169" s="27"/>
      <c r="AU169" s="27"/>
    </row>
    <row r="170" spans="10:47" x14ac:dyDescent="0.25">
      <c r="J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  <c r="AR170" s="27"/>
      <c r="AS170" s="27"/>
      <c r="AT170" s="27"/>
      <c r="AU170" s="27"/>
    </row>
    <row r="171" spans="10:47" x14ac:dyDescent="0.25">
      <c r="J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  <c r="AR171" s="27"/>
      <c r="AS171" s="27"/>
      <c r="AT171" s="27"/>
      <c r="AU171" s="27"/>
    </row>
    <row r="172" spans="10:47" x14ac:dyDescent="0.25">
      <c r="J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  <c r="AR172" s="27"/>
      <c r="AS172" s="27"/>
      <c r="AT172" s="27"/>
      <c r="AU172" s="27"/>
    </row>
    <row r="173" spans="10:47" x14ac:dyDescent="0.25">
      <c r="J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  <c r="AR173" s="27"/>
      <c r="AS173" s="27"/>
      <c r="AT173" s="27"/>
      <c r="AU173" s="27"/>
    </row>
    <row r="174" spans="10:47" x14ac:dyDescent="0.25">
      <c r="J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  <c r="AR174" s="27"/>
      <c r="AS174" s="27"/>
      <c r="AT174" s="27"/>
      <c r="AU174" s="27"/>
    </row>
    <row r="175" spans="10:47" x14ac:dyDescent="0.25">
      <c r="J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/>
    </row>
    <row r="176" spans="10:47" x14ac:dyDescent="0.25">
      <c r="J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  <c r="AR176" s="27"/>
      <c r="AS176" s="27"/>
      <c r="AT176" s="27"/>
      <c r="AU176" s="27"/>
    </row>
    <row r="177" spans="10:47" x14ac:dyDescent="0.25">
      <c r="J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  <c r="AR177" s="27"/>
      <c r="AS177" s="27"/>
      <c r="AT177" s="27"/>
      <c r="AU177" s="27"/>
    </row>
    <row r="178" spans="10:47" x14ac:dyDescent="0.25">
      <c r="J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  <c r="AR178" s="27"/>
      <c r="AS178" s="27"/>
      <c r="AT178" s="27"/>
      <c r="AU178" s="27"/>
    </row>
    <row r="179" spans="10:47" x14ac:dyDescent="0.25">
      <c r="J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  <c r="AR179" s="27"/>
      <c r="AS179" s="27"/>
      <c r="AT179" s="27"/>
      <c r="AU179" s="27"/>
    </row>
    <row r="180" spans="10:47" x14ac:dyDescent="0.25">
      <c r="J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  <c r="AR180" s="27"/>
      <c r="AS180" s="27"/>
      <c r="AT180" s="27"/>
      <c r="AU180" s="27"/>
    </row>
    <row r="181" spans="10:47" x14ac:dyDescent="0.25">
      <c r="J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  <c r="AR181" s="27"/>
      <c r="AS181" s="27"/>
      <c r="AT181" s="27"/>
      <c r="AU181" s="27"/>
    </row>
    <row r="182" spans="10:47" x14ac:dyDescent="0.25">
      <c r="J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  <c r="AR182" s="27"/>
      <c r="AS182" s="27"/>
      <c r="AT182" s="27"/>
      <c r="AU182" s="27"/>
    </row>
    <row r="183" spans="10:47" x14ac:dyDescent="0.25">
      <c r="J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  <c r="AR183" s="27"/>
      <c r="AS183" s="27"/>
      <c r="AT183" s="27"/>
      <c r="AU183" s="27"/>
    </row>
    <row r="184" spans="10:47" x14ac:dyDescent="0.25">
      <c r="J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  <c r="AR184" s="27"/>
      <c r="AS184" s="27"/>
      <c r="AT184" s="27"/>
      <c r="AU184" s="27"/>
    </row>
    <row r="185" spans="10:47" x14ac:dyDescent="0.25">
      <c r="J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  <c r="AR185" s="27"/>
      <c r="AS185" s="27"/>
      <c r="AT185" s="27"/>
      <c r="AU185" s="27"/>
    </row>
    <row r="186" spans="10:47" x14ac:dyDescent="0.25">
      <c r="J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  <c r="AR186" s="27"/>
      <c r="AS186" s="27"/>
      <c r="AT186" s="27"/>
      <c r="AU186" s="27"/>
    </row>
    <row r="187" spans="10:47" x14ac:dyDescent="0.25">
      <c r="J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  <c r="AR187" s="27"/>
      <c r="AS187" s="27"/>
      <c r="AT187" s="27"/>
      <c r="AU187" s="27"/>
    </row>
    <row r="188" spans="10:47" x14ac:dyDescent="0.25">
      <c r="J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</row>
    <row r="189" spans="10:47" x14ac:dyDescent="0.25">
      <c r="J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</row>
    <row r="190" spans="10:47" x14ac:dyDescent="0.25">
      <c r="J190" s="27"/>
    </row>
    <row r="191" spans="10:47" x14ac:dyDescent="0.25">
      <c r="J191" s="27"/>
    </row>
    <row r="192" spans="10:47" x14ac:dyDescent="0.25">
      <c r="J192" s="27"/>
    </row>
    <row r="193" spans="10:10" x14ac:dyDescent="0.25">
      <c r="J193" s="27"/>
    </row>
    <row r="194" spans="10:10" x14ac:dyDescent="0.25">
      <c r="J194" s="27"/>
    </row>
    <row r="195" spans="10:10" x14ac:dyDescent="0.25">
      <c r="J195" s="27"/>
    </row>
    <row r="196" spans="10:10" x14ac:dyDescent="0.25">
      <c r="J196" s="27"/>
    </row>
    <row r="197" spans="10:10" x14ac:dyDescent="0.25">
      <c r="J197" s="27"/>
    </row>
    <row r="198" spans="10:10" x14ac:dyDescent="0.25">
      <c r="J198" s="27"/>
    </row>
    <row r="199" spans="10:10" x14ac:dyDescent="0.25">
      <c r="J199" s="27"/>
    </row>
    <row r="200" spans="10:10" x14ac:dyDescent="0.25">
      <c r="J200" s="27"/>
    </row>
    <row r="201" spans="10:10" x14ac:dyDescent="0.25">
      <c r="J201" s="27"/>
    </row>
    <row r="202" spans="10:10" x14ac:dyDescent="0.25">
      <c r="J202" s="27"/>
    </row>
    <row r="203" spans="10:10" x14ac:dyDescent="0.25">
      <c r="J203" s="27"/>
    </row>
    <row r="204" spans="10:10" x14ac:dyDescent="0.25">
      <c r="J204" s="27"/>
    </row>
    <row r="205" spans="10:10" x14ac:dyDescent="0.25">
      <c r="J205" s="27"/>
    </row>
    <row r="206" spans="10:10" x14ac:dyDescent="0.25">
      <c r="J206" s="27"/>
    </row>
    <row r="207" spans="10:10" x14ac:dyDescent="0.25">
      <c r="J207" s="27"/>
    </row>
    <row r="208" spans="10:10" x14ac:dyDescent="0.25">
      <c r="J208" s="27"/>
    </row>
    <row r="209" spans="10:10" x14ac:dyDescent="0.25">
      <c r="J209" s="27"/>
    </row>
    <row r="210" spans="10:10" x14ac:dyDescent="0.25">
      <c r="J210" s="27"/>
    </row>
    <row r="211" spans="10:10" x14ac:dyDescent="0.25">
      <c r="J211" s="27"/>
    </row>
    <row r="212" spans="10:10" x14ac:dyDescent="0.25">
      <c r="J212" s="27"/>
    </row>
    <row r="213" spans="10:10" x14ac:dyDescent="0.25">
      <c r="J213" s="27"/>
    </row>
    <row r="214" spans="10:10" x14ac:dyDescent="0.25">
      <c r="J214" s="27"/>
    </row>
    <row r="215" spans="10:10" x14ac:dyDescent="0.25">
      <c r="J215" s="27"/>
    </row>
    <row r="216" spans="10:10" x14ac:dyDescent="0.25">
      <c r="J216" s="27"/>
    </row>
    <row r="217" spans="10:10" x14ac:dyDescent="0.25">
      <c r="J217" s="27"/>
    </row>
    <row r="218" spans="10:10" x14ac:dyDescent="0.25">
      <c r="J218" s="27"/>
    </row>
    <row r="219" spans="10:10" x14ac:dyDescent="0.25">
      <c r="J219" s="27"/>
    </row>
    <row r="220" spans="10:10" x14ac:dyDescent="0.25">
      <c r="J220" s="27"/>
    </row>
    <row r="221" spans="10:10" x14ac:dyDescent="0.25">
      <c r="J221" s="27"/>
    </row>
    <row r="222" spans="10:10" x14ac:dyDescent="0.25">
      <c r="J222" s="27"/>
    </row>
    <row r="223" spans="10:10" x14ac:dyDescent="0.25">
      <c r="J223" s="27"/>
    </row>
    <row r="224" spans="10:10" x14ac:dyDescent="0.25">
      <c r="J224" s="27"/>
    </row>
    <row r="225" spans="10:10" x14ac:dyDescent="0.25">
      <c r="J225" s="27"/>
    </row>
    <row r="226" spans="10:10" x14ac:dyDescent="0.25">
      <c r="J226" s="27"/>
    </row>
    <row r="227" spans="10:10" x14ac:dyDescent="0.25">
      <c r="J227" s="27"/>
    </row>
    <row r="228" spans="10:10" x14ac:dyDescent="0.25">
      <c r="J228" s="27"/>
    </row>
    <row r="229" spans="10:10" x14ac:dyDescent="0.25">
      <c r="J229" s="27"/>
    </row>
    <row r="230" spans="10:10" x14ac:dyDescent="0.25">
      <c r="J230" s="27"/>
    </row>
    <row r="231" spans="10:10" x14ac:dyDescent="0.25">
      <c r="J231" s="27"/>
    </row>
    <row r="232" spans="10:10" x14ac:dyDescent="0.25">
      <c r="J232" s="27"/>
    </row>
    <row r="233" spans="10:10" x14ac:dyDescent="0.25">
      <c r="J233" s="27"/>
    </row>
    <row r="234" spans="10:10" x14ac:dyDescent="0.25">
      <c r="J234" s="27"/>
    </row>
    <row r="235" spans="10:10" x14ac:dyDescent="0.25">
      <c r="J235" s="27"/>
    </row>
    <row r="236" spans="10:10" x14ac:dyDescent="0.25">
      <c r="J236" s="27"/>
    </row>
    <row r="237" spans="10:10" x14ac:dyDescent="0.25">
      <c r="J237" s="27"/>
    </row>
    <row r="238" spans="10:10" x14ac:dyDescent="0.25">
      <c r="J238" s="27"/>
    </row>
    <row r="239" spans="10:10" x14ac:dyDescent="0.25">
      <c r="J239" s="27"/>
    </row>
    <row r="240" spans="10:10" x14ac:dyDescent="0.25">
      <c r="J240" s="27"/>
    </row>
    <row r="241" spans="10:10" x14ac:dyDescent="0.25">
      <c r="J241" s="27"/>
    </row>
    <row r="242" spans="10:10" x14ac:dyDescent="0.25">
      <c r="J242" s="27"/>
    </row>
    <row r="243" spans="10:10" x14ac:dyDescent="0.25">
      <c r="J243" s="27"/>
    </row>
    <row r="244" spans="10:10" x14ac:dyDescent="0.25">
      <c r="J244" s="27"/>
    </row>
    <row r="245" spans="10:10" x14ac:dyDescent="0.25">
      <c r="J245" s="27"/>
    </row>
    <row r="246" spans="10:10" x14ac:dyDescent="0.25">
      <c r="J246" s="27"/>
    </row>
    <row r="247" spans="10:10" x14ac:dyDescent="0.25">
      <c r="J247" s="27"/>
    </row>
    <row r="248" spans="10:10" x14ac:dyDescent="0.25">
      <c r="J248" s="27"/>
    </row>
    <row r="249" spans="10:10" x14ac:dyDescent="0.25">
      <c r="J249" s="27"/>
    </row>
    <row r="250" spans="10:10" x14ac:dyDescent="0.25">
      <c r="J250" s="27"/>
    </row>
    <row r="251" spans="10:10" x14ac:dyDescent="0.25">
      <c r="J251" s="27"/>
    </row>
    <row r="252" spans="10:10" x14ac:dyDescent="0.25">
      <c r="J252" s="27"/>
    </row>
    <row r="253" spans="10:10" x14ac:dyDescent="0.25">
      <c r="J253" s="27"/>
    </row>
    <row r="254" spans="10:10" x14ac:dyDescent="0.25">
      <c r="J254" s="27"/>
    </row>
    <row r="255" spans="10:10" x14ac:dyDescent="0.25">
      <c r="J255" s="27"/>
    </row>
    <row r="256" spans="10:10" x14ac:dyDescent="0.25">
      <c r="J256" s="27"/>
    </row>
    <row r="257" spans="10:10" x14ac:dyDescent="0.25">
      <c r="J257" s="27"/>
    </row>
    <row r="258" spans="10:10" x14ac:dyDescent="0.25">
      <c r="J258" s="27"/>
    </row>
    <row r="259" spans="10:10" x14ac:dyDescent="0.25">
      <c r="J259" s="27"/>
    </row>
    <row r="260" spans="10:10" x14ac:dyDescent="0.25">
      <c r="J260" s="27"/>
    </row>
    <row r="261" spans="10:10" x14ac:dyDescent="0.25">
      <c r="J261" s="27"/>
    </row>
    <row r="262" spans="10:10" x14ac:dyDescent="0.25">
      <c r="J262" s="27"/>
    </row>
    <row r="263" spans="10:10" x14ac:dyDescent="0.25">
      <c r="J263" s="27"/>
    </row>
    <row r="264" spans="10:10" x14ac:dyDescent="0.25">
      <c r="J264" s="27"/>
    </row>
    <row r="265" spans="10:10" x14ac:dyDescent="0.25">
      <c r="J265" s="27"/>
    </row>
    <row r="266" spans="10:10" x14ac:dyDescent="0.25">
      <c r="J266" s="27"/>
    </row>
    <row r="267" spans="10:10" x14ac:dyDescent="0.25">
      <c r="J267" s="27"/>
    </row>
    <row r="268" spans="10:10" x14ac:dyDescent="0.25">
      <c r="J268" s="27"/>
    </row>
    <row r="269" spans="10:10" x14ac:dyDescent="0.25">
      <c r="J269" s="27"/>
    </row>
    <row r="270" spans="10:10" x14ac:dyDescent="0.25">
      <c r="J270" s="27"/>
    </row>
    <row r="271" spans="10:10" x14ac:dyDescent="0.25">
      <c r="J271" s="27"/>
    </row>
    <row r="272" spans="10:10" x14ac:dyDescent="0.25">
      <c r="J272" s="27"/>
    </row>
    <row r="273" spans="10:10" x14ac:dyDescent="0.25">
      <c r="J273" s="27"/>
    </row>
    <row r="274" spans="10:10" x14ac:dyDescent="0.25">
      <c r="J274" s="27"/>
    </row>
    <row r="275" spans="10:10" x14ac:dyDescent="0.25">
      <c r="J275" s="27"/>
    </row>
    <row r="276" spans="10:10" x14ac:dyDescent="0.25">
      <c r="J276" s="27"/>
    </row>
    <row r="277" spans="10:10" x14ac:dyDescent="0.25">
      <c r="J277" s="27"/>
    </row>
    <row r="278" spans="10:10" x14ac:dyDescent="0.25">
      <c r="J278" s="27"/>
    </row>
    <row r="279" spans="10:10" x14ac:dyDescent="0.25">
      <c r="J279" s="27"/>
    </row>
    <row r="280" spans="10:10" x14ac:dyDescent="0.25">
      <c r="J280" s="27"/>
    </row>
    <row r="281" spans="10:10" x14ac:dyDescent="0.25">
      <c r="J281" s="27"/>
    </row>
    <row r="282" spans="10:10" x14ac:dyDescent="0.25">
      <c r="J282" s="27"/>
    </row>
    <row r="283" spans="10:10" x14ac:dyDescent="0.25">
      <c r="J283" s="27"/>
    </row>
    <row r="284" spans="10:10" x14ac:dyDescent="0.25">
      <c r="J284" s="27"/>
    </row>
    <row r="285" spans="10:10" x14ac:dyDescent="0.25">
      <c r="J285" s="27"/>
    </row>
    <row r="286" spans="10:10" x14ac:dyDescent="0.25">
      <c r="J286" s="27"/>
    </row>
    <row r="287" spans="10:10" x14ac:dyDescent="0.25">
      <c r="J287" s="27"/>
    </row>
    <row r="288" spans="10:10" x14ac:dyDescent="0.25">
      <c r="J288" s="27"/>
    </row>
    <row r="289" spans="10:10" x14ac:dyDescent="0.25">
      <c r="J289" s="27"/>
    </row>
    <row r="290" spans="10:10" x14ac:dyDescent="0.25">
      <c r="J290" s="27"/>
    </row>
    <row r="291" spans="10:10" x14ac:dyDescent="0.25">
      <c r="J291" s="27"/>
    </row>
    <row r="292" spans="10:10" x14ac:dyDescent="0.25">
      <c r="J292" s="27"/>
    </row>
    <row r="293" spans="10:10" x14ac:dyDescent="0.25">
      <c r="J293" s="27"/>
    </row>
    <row r="294" spans="10:10" x14ac:dyDescent="0.25">
      <c r="J294" s="27"/>
    </row>
    <row r="295" spans="10:10" x14ac:dyDescent="0.25">
      <c r="J295" s="27"/>
    </row>
    <row r="296" spans="10:10" x14ac:dyDescent="0.25">
      <c r="J296" s="27"/>
    </row>
    <row r="297" spans="10:10" x14ac:dyDescent="0.25">
      <c r="J297" s="27"/>
    </row>
    <row r="298" spans="10:10" x14ac:dyDescent="0.25">
      <c r="J298" s="27"/>
    </row>
    <row r="299" spans="10:10" x14ac:dyDescent="0.25">
      <c r="J299" s="27"/>
    </row>
    <row r="300" spans="10:10" x14ac:dyDescent="0.25">
      <c r="J300" s="27"/>
    </row>
    <row r="301" spans="10:10" x14ac:dyDescent="0.25">
      <c r="J301" s="27"/>
    </row>
  </sheetData>
  <mergeCells count="27">
    <mergeCell ref="L3:S3"/>
    <mergeCell ref="L4:N4"/>
    <mergeCell ref="O4:S4"/>
    <mergeCell ref="L5:S5"/>
    <mergeCell ref="N2:P2"/>
    <mergeCell ref="L39:R39"/>
    <mergeCell ref="L40:N40"/>
    <mergeCell ref="O40:R40"/>
    <mergeCell ref="L41:R41"/>
    <mergeCell ref="M37:Q38"/>
    <mergeCell ref="L22:R22"/>
    <mergeCell ref="L23:N23"/>
    <mergeCell ref="O23:R23"/>
    <mergeCell ref="L24:R24"/>
    <mergeCell ref="M20:Q21"/>
    <mergeCell ref="B41:I41"/>
    <mergeCell ref="B39:I39"/>
    <mergeCell ref="B23:D23"/>
    <mergeCell ref="E23:I23"/>
    <mergeCell ref="B24:I24"/>
    <mergeCell ref="B40:D40"/>
    <mergeCell ref="E40:I40"/>
    <mergeCell ref="B5:I5"/>
    <mergeCell ref="B3:I3"/>
    <mergeCell ref="E4:I4"/>
    <mergeCell ref="B4:D4"/>
    <mergeCell ref="B22:I22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  <rowBreaks count="3" manualBreakCount="3">
    <brk id="19" max="18" man="1"/>
    <brk id="36" max="18" man="1"/>
    <brk id="55" max="19" man="1"/>
  </rowBreaks>
  <colBreaks count="1" manualBreakCount="1">
    <brk id="10" max="5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01"/>
  <sheetViews>
    <sheetView view="pageBreakPreview" topLeftCell="J40" zoomScaleSheetLayoutView="100" workbookViewId="0">
      <selection activeCell="AA28" sqref="AA28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5" width="14.7109375" style="1" customWidth="1"/>
    <col min="6" max="6" width="12.42578125" style="1" customWidth="1"/>
    <col min="7" max="7" width="14.42578125" style="1" customWidth="1"/>
    <col min="8" max="8" width="11.5703125" style="1" customWidth="1"/>
    <col min="9" max="9" width="25.28515625" style="1" customWidth="1"/>
    <col min="10" max="11" width="9.140625" style="1"/>
    <col min="12" max="12" width="17.140625" style="1" customWidth="1"/>
    <col min="13" max="13" width="15" style="1" customWidth="1"/>
    <col min="14" max="14" width="12.5703125" style="1" customWidth="1"/>
    <col min="15" max="15" width="13.7109375" style="1" customWidth="1"/>
    <col min="16" max="16" width="12.42578125" style="1" customWidth="1"/>
    <col min="17" max="17" width="14.42578125" style="1" customWidth="1"/>
    <col min="18" max="18" width="11.5703125" style="1" customWidth="1"/>
    <col min="19" max="19" width="25.28515625" style="1" customWidth="1"/>
    <col min="20" max="22" width="9.140625" style="1"/>
    <col min="23" max="23" width="15.85546875" style="1" customWidth="1"/>
    <col min="24" max="24" width="17" style="1" customWidth="1"/>
    <col min="25" max="25" width="15.140625" style="1" customWidth="1"/>
    <col min="26" max="26" width="14.7109375" style="1" customWidth="1"/>
    <col min="27" max="27" width="18" style="1" customWidth="1"/>
    <col min="28" max="16384" width="9.140625" style="1"/>
  </cols>
  <sheetData>
    <row r="1" spans="1:29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</row>
    <row r="2" spans="1:29" ht="16.5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29" ht="18.75" customHeight="1" thickBot="1" x14ac:dyDescent="0.35">
      <c r="A3" s="27"/>
      <c r="B3" s="185" t="s">
        <v>164</v>
      </c>
      <c r="C3" s="186"/>
      <c r="D3" s="186"/>
      <c r="E3" s="186"/>
      <c r="F3" s="186"/>
      <c r="G3" s="186"/>
      <c r="H3" s="186"/>
      <c r="I3" s="187"/>
      <c r="J3" s="27"/>
      <c r="K3" s="27"/>
      <c r="L3" s="197"/>
      <c r="M3" s="197"/>
      <c r="N3" s="197"/>
      <c r="O3" s="197"/>
      <c r="P3" s="197"/>
      <c r="Q3" s="197"/>
      <c r="R3" s="197"/>
      <c r="S3" s="197"/>
      <c r="T3" s="27"/>
      <c r="U3" s="27"/>
      <c r="V3" s="27"/>
      <c r="W3" s="27"/>
      <c r="X3" s="27"/>
      <c r="Y3" s="27"/>
      <c r="Z3" s="27"/>
      <c r="AA3" s="27"/>
      <c r="AB3" s="27"/>
      <c r="AC3" s="27"/>
    </row>
    <row r="4" spans="1:29" ht="18.75" customHeight="1" x14ac:dyDescent="0.3">
      <c r="A4" s="27"/>
      <c r="B4" s="182" t="s">
        <v>45</v>
      </c>
      <c r="C4" s="183"/>
      <c r="D4" s="183"/>
      <c r="E4" s="188" t="s">
        <v>16</v>
      </c>
      <c r="F4" s="188"/>
      <c r="G4" s="188"/>
      <c r="H4" s="188"/>
      <c r="I4" s="188"/>
      <c r="J4" s="27"/>
      <c r="K4" s="27"/>
      <c r="L4" s="194"/>
      <c r="M4" s="194"/>
      <c r="N4" s="194"/>
      <c r="O4" s="197"/>
      <c r="P4" s="197"/>
      <c r="Q4" s="197"/>
      <c r="R4" s="197"/>
      <c r="S4" s="197"/>
      <c r="T4" s="27"/>
      <c r="U4" s="27"/>
      <c r="V4" s="27"/>
      <c r="W4" s="27"/>
      <c r="X4" s="27"/>
      <c r="Y4" s="27"/>
      <c r="Z4" s="27"/>
      <c r="AA4" s="27"/>
      <c r="AB4" s="27"/>
      <c r="AC4" s="27"/>
    </row>
    <row r="5" spans="1:29" ht="18.75" customHeight="1" thickBot="1" x14ac:dyDescent="0.3">
      <c r="A5" s="27"/>
      <c r="B5" s="182" t="s">
        <v>15</v>
      </c>
      <c r="C5" s="183"/>
      <c r="D5" s="183"/>
      <c r="E5" s="183"/>
      <c r="F5" s="183"/>
      <c r="G5" s="183"/>
      <c r="H5" s="183"/>
      <c r="I5" s="183"/>
      <c r="J5" s="27"/>
      <c r="K5" s="27"/>
      <c r="L5" s="194"/>
      <c r="M5" s="194"/>
      <c r="N5" s="194"/>
      <c r="O5" s="194"/>
      <c r="P5" s="194"/>
      <c r="Q5" s="194"/>
      <c r="R5" s="194"/>
      <c r="S5" s="194"/>
      <c r="T5" s="27"/>
      <c r="U5" s="27"/>
      <c r="V5" s="27"/>
      <c r="W5" s="27"/>
      <c r="X5" s="27"/>
      <c r="Y5" s="27"/>
      <c r="Z5" s="27"/>
      <c r="AA5" s="27"/>
      <c r="AB5" s="27"/>
      <c r="AC5" s="27"/>
    </row>
    <row r="6" spans="1:29" ht="16.5" thickBot="1" x14ac:dyDescent="0.3">
      <c r="A6" s="27"/>
      <c r="B6" s="14"/>
      <c r="C6" s="16" t="s">
        <v>0</v>
      </c>
      <c r="D6" s="17" t="s">
        <v>1</v>
      </c>
      <c r="E6" s="18" t="s">
        <v>2</v>
      </c>
      <c r="F6" s="17" t="s">
        <v>3</v>
      </c>
      <c r="G6" s="19" t="s">
        <v>4</v>
      </c>
      <c r="H6" s="27"/>
      <c r="I6" s="143" t="s">
        <v>9</v>
      </c>
      <c r="J6" s="27"/>
      <c r="K6" s="27"/>
      <c r="L6" s="27"/>
      <c r="M6" s="29"/>
      <c r="N6" s="29"/>
      <c r="O6" s="29"/>
      <c r="P6" s="29"/>
      <c r="Q6" s="29"/>
      <c r="R6" s="27"/>
      <c r="S6" s="29"/>
      <c r="T6" s="27"/>
      <c r="U6" s="27"/>
      <c r="V6" s="27"/>
      <c r="W6" s="27"/>
      <c r="X6" s="27"/>
      <c r="Y6" s="27"/>
      <c r="Z6" s="27"/>
      <c r="AA6" s="27"/>
      <c r="AB6" s="27"/>
      <c r="AC6" s="27"/>
    </row>
    <row r="7" spans="1:29" ht="16.5" customHeight="1" x14ac:dyDescent="0.25">
      <c r="A7" s="27"/>
      <c r="B7" s="20" t="s">
        <v>10</v>
      </c>
      <c r="C7" s="91">
        <v>45684</v>
      </c>
      <c r="D7" s="3">
        <f>(C7)+1</f>
        <v>45685</v>
      </c>
      <c r="E7" s="9">
        <f t="shared" ref="E7:G8" si="0">(D7)+1</f>
        <v>45686</v>
      </c>
      <c r="F7" s="3">
        <f t="shared" si="0"/>
        <v>45687</v>
      </c>
      <c r="G7" s="11">
        <f t="shared" si="0"/>
        <v>45688</v>
      </c>
      <c r="H7" s="27"/>
      <c r="I7" s="144" t="s">
        <v>17</v>
      </c>
      <c r="J7" s="27"/>
      <c r="K7" s="27"/>
      <c r="L7" s="151"/>
      <c r="M7" s="152"/>
      <c r="N7" s="120"/>
      <c r="O7" s="120"/>
      <c r="P7" s="120"/>
      <c r="Q7" s="120"/>
      <c r="R7" s="27"/>
      <c r="S7" s="30"/>
      <c r="T7" s="27"/>
      <c r="U7" s="27"/>
      <c r="V7" s="27"/>
      <c r="W7" s="27"/>
      <c r="X7" s="27"/>
      <c r="Y7" s="27"/>
      <c r="Z7" s="27"/>
      <c r="AA7" s="27"/>
      <c r="AB7" s="27"/>
      <c r="AC7" s="27"/>
    </row>
    <row r="8" spans="1:29" x14ac:dyDescent="0.25">
      <c r="A8" s="27"/>
      <c r="B8" s="21" t="s">
        <v>11</v>
      </c>
      <c r="C8" s="7">
        <f>(C7)+14</f>
        <v>45698</v>
      </c>
      <c r="D8" s="2">
        <f>(C8)+1</f>
        <v>45699</v>
      </c>
      <c r="E8" s="10">
        <f t="shared" si="0"/>
        <v>45700</v>
      </c>
      <c r="F8" s="2">
        <f t="shared" si="0"/>
        <v>45701</v>
      </c>
      <c r="G8" s="12">
        <f t="shared" si="0"/>
        <v>45702</v>
      </c>
      <c r="H8" s="27"/>
      <c r="I8" s="145" t="s">
        <v>5</v>
      </c>
      <c r="J8" s="27"/>
      <c r="K8" s="27"/>
      <c r="L8" s="151"/>
      <c r="M8" s="152"/>
      <c r="N8" s="120"/>
      <c r="O8" s="120"/>
      <c r="P8" s="120"/>
      <c r="Q8" s="120"/>
      <c r="R8" s="27"/>
      <c r="S8" s="30"/>
      <c r="T8" s="27"/>
      <c r="U8" s="27"/>
      <c r="V8" s="27"/>
      <c r="W8" s="27"/>
      <c r="X8" s="27"/>
      <c r="Y8" s="27"/>
      <c r="Z8" s="27"/>
      <c r="AA8" s="27"/>
      <c r="AB8" s="27"/>
      <c r="AC8" s="27"/>
    </row>
    <row r="9" spans="1:29" ht="67.5" customHeight="1" thickBot="1" x14ac:dyDescent="0.3">
      <c r="A9" s="27"/>
      <c r="B9" s="22"/>
      <c r="C9" s="42" t="s">
        <v>7</v>
      </c>
      <c r="D9" s="4"/>
      <c r="E9" s="8" t="str">
        <f>I11</f>
        <v>Primjena računara u građevinarstvu, geodeziji i geoinformatici</v>
      </c>
      <c r="F9" s="4"/>
      <c r="G9" s="13" t="str">
        <f>I10</f>
        <v>Nacrtna geometrija</v>
      </c>
      <c r="H9" s="27"/>
      <c r="I9" s="146" t="s">
        <v>18</v>
      </c>
      <c r="J9" s="27"/>
      <c r="K9" s="27"/>
      <c r="L9" s="27"/>
      <c r="M9" s="34"/>
      <c r="N9" s="27"/>
      <c r="O9" s="34"/>
      <c r="P9" s="27"/>
      <c r="Q9" s="153"/>
      <c r="R9" s="27"/>
      <c r="S9" s="31"/>
      <c r="T9" s="27"/>
      <c r="U9" s="27"/>
      <c r="V9" s="27"/>
      <c r="W9" s="27"/>
      <c r="X9" s="27"/>
      <c r="Y9" s="27"/>
      <c r="Z9" s="27"/>
      <c r="AA9" s="27"/>
      <c r="AB9" s="27"/>
      <c r="AC9" s="27"/>
    </row>
    <row r="10" spans="1:29" ht="15" customHeight="1" x14ac:dyDescent="0.25">
      <c r="A10" s="27"/>
      <c r="B10" s="36"/>
      <c r="C10" s="27"/>
      <c r="D10" s="27"/>
      <c r="E10" s="27"/>
      <c r="F10" s="27"/>
      <c r="G10" s="27"/>
      <c r="H10" s="27"/>
      <c r="I10" s="145" t="s">
        <v>6</v>
      </c>
      <c r="J10" s="27"/>
      <c r="K10" s="27"/>
      <c r="L10" s="27"/>
      <c r="M10" s="27"/>
      <c r="N10" s="27"/>
      <c r="O10" s="27"/>
      <c r="P10" s="27"/>
      <c r="Q10" s="27"/>
      <c r="R10" s="27"/>
      <c r="S10" s="30"/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1:29" ht="39.75" thickBot="1" x14ac:dyDescent="0.3">
      <c r="A11" s="27"/>
      <c r="B11" s="36"/>
      <c r="C11" s="27"/>
      <c r="D11" s="27"/>
      <c r="E11" s="27"/>
      <c r="F11" s="27"/>
      <c r="G11" s="27"/>
      <c r="H11" s="27"/>
      <c r="I11" s="147" t="s">
        <v>8</v>
      </c>
      <c r="J11" s="27"/>
      <c r="K11" s="27"/>
      <c r="L11" s="27"/>
      <c r="M11" s="27"/>
      <c r="N11" s="27"/>
      <c r="O11" s="27"/>
      <c r="P11" s="27"/>
      <c r="Q11" s="27"/>
      <c r="R11" s="27"/>
      <c r="S11" s="32"/>
      <c r="T11" s="27"/>
      <c r="U11" s="27"/>
      <c r="V11" s="27"/>
      <c r="W11" s="27"/>
      <c r="X11" s="27"/>
      <c r="Y11" s="27"/>
      <c r="Z11" s="27"/>
      <c r="AA11" s="27"/>
      <c r="AB11" s="27"/>
      <c r="AC11" s="27"/>
    </row>
    <row r="12" spans="1:29" ht="16.5" thickBot="1" x14ac:dyDescent="0.3">
      <c r="A12" s="27"/>
      <c r="B12" s="36"/>
      <c r="C12" s="16" t="s">
        <v>0</v>
      </c>
      <c r="D12" s="17" t="s">
        <v>1</v>
      </c>
      <c r="E12" s="18" t="s">
        <v>2</v>
      </c>
      <c r="F12" s="17" t="s">
        <v>3</v>
      </c>
      <c r="G12" s="19" t="s">
        <v>4</v>
      </c>
      <c r="H12" s="27"/>
      <c r="I12" s="148" t="s">
        <v>7</v>
      </c>
      <c r="J12" s="27"/>
      <c r="K12" s="27"/>
      <c r="L12" s="27"/>
      <c r="M12" s="29"/>
      <c r="N12" s="29"/>
      <c r="O12" s="29"/>
      <c r="P12" s="29"/>
      <c r="Q12" s="29"/>
      <c r="R12" s="27"/>
      <c r="S12" s="30"/>
      <c r="T12" s="27"/>
      <c r="U12" s="27"/>
      <c r="V12" s="27"/>
      <c r="W12" s="27"/>
      <c r="X12" s="27"/>
      <c r="Y12" s="27"/>
      <c r="Z12" s="27"/>
      <c r="AA12" s="27"/>
      <c r="AB12" s="27"/>
      <c r="AC12" s="27"/>
    </row>
    <row r="13" spans="1:29" x14ac:dyDescent="0.25">
      <c r="A13" s="27"/>
      <c r="B13" s="44" t="s">
        <v>10</v>
      </c>
      <c r="C13" s="48">
        <f>C7+7</f>
        <v>45691</v>
      </c>
      <c r="D13" s="67">
        <f>C13+1</f>
        <v>45692</v>
      </c>
      <c r="E13" s="7">
        <f t="shared" ref="E13:G14" si="1">D13+1</f>
        <v>45693</v>
      </c>
      <c r="F13" s="67">
        <f t="shared" si="1"/>
        <v>45694</v>
      </c>
      <c r="G13" s="49">
        <f t="shared" si="1"/>
        <v>45695</v>
      </c>
      <c r="H13" s="27"/>
      <c r="I13" s="30"/>
      <c r="J13" s="27"/>
      <c r="K13" s="27"/>
      <c r="L13" s="151"/>
      <c r="M13" s="152"/>
      <c r="N13" s="152"/>
      <c r="O13" s="152"/>
      <c r="P13" s="152"/>
      <c r="Q13" s="152"/>
      <c r="R13" s="27"/>
      <c r="S13" s="30"/>
      <c r="T13" s="27"/>
      <c r="U13" s="27"/>
      <c r="V13" s="27"/>
      <c r="W13" s="27"/>
      <c r="X13" s="27"/>
      <c r="Y13" s="27"/>
      <c r="Z13" s="27"/>
      <c r="AA13" s="27"/>
      <c r="AB13" s="27"/>
      <c r="AC13" s="27"/>
    </row>
    <row r="14" spans="1:29" x14ac:dyDescent="0.25">
      <c r="A14" s="27"/>
      <c r="B14" s="45" t="s">
        <v>11</v>
      </c>
      <c r="C14" s="48">
        <f>C8+7</f>
        <v>45705</v>
      </c>
      <c r="D14" s="67">
        <f>C14+1</f>
        <v>45706</v>
      </c>
      <c r="E14" s="7">
        <f t="shared" si="1"/>
        <v>45707</v>
      </c>
      <c r="F14" s="67">
        <f t="shared" si="1"/>
        <v>45708</v>
      </c>
      <c r="G14" s="49">
        <f t="shared" si="1"/>
        <v>45709</v>
      </c>
      <c r="H14" s="27"/>
      <c r="I14" s="30"/>
      <c r="J14" s="27"/>
      <c r="K14" s="27"/>
      <c r="L14" s="151"/>
      <c r="M14" s="152"/>
      <c r="N14" s="152"/>
      <c r="O14" s="152"/>
      <c r="P14" s="152"/>
      <c r="Q14" s="152"/>
      <c r="R14" s="27"/>
      <c r="S14" s="30"/>
      <c r="T14" s="27"/>
      <c r="U14" s="27"/>
      <c r="V14" s="27"/>
      <c r="W14" s="27"/>
      <c r="X14" s="27"/>
      <c r="Y14" s="27"/>
      <c r="Z14" s="27"/>
      <c r="AA14" s="27"/>
      <c r="AB14" s="27"/>
      <c r="AC14" s="27"/>
    </row>
    <row r="15" spans="1:29" ht="26.25" thickBot="1" x14ac:dyDescent="0.3">
      <c r="A15" s="27"/>
      <c r="B15" s="46"/>
      <c r="C15" s="47" t="s">
        <v>103</v>
      </c>
      <c r="D15" s="5"/>
      <c r="E15" s="8" t="str">
        <f>I7</f>
        <v>Primjenjena geodezija I</v>
      </c>
      <c r="F15" s="5"/>
      <c r="G15" s="42" t="s">
        <v>18</v>
      </c>
      <c r="H15" s="27"/>
      <c r="I15" s="27"/>
      <c r="J15" s="27"/>
      <c r="K15" s="27"/>
      <c r="L15" s="27"/>
      <c r="M15" s="34"/>
      <c r="N15" s="35"/>
      <c r="O15" s="34"/>
      <c r="P15" s="35"/>
      <c r="Q15" s="34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</row>
    <row r="16" spans="1:29" x14ac:dyDescent="0.25">
      <c r="A16" s="27"/>
      <c r="B16" s="36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spans="1:29" ht="16.5" thickBot="1" x14ac:dyDescent="0.3">
      <c r="A17" s="27"/>
      <c r="B17" s="38"/>
      <c r="C17" s="40"/>
      <c r="D17" s="40"/>
      <c r="E17" s="40"/>
      <c r="F17" s="40"/>
      <c r="G17" s="40"/>
      <c r="H17" s="40"/>
      <c r="I17" s="40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spans="1:29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</row>
    <row r="19" spans="1:29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spans="1:29" ht="15.7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194" t="s">
        <v>132</v>
      </c>
      <c r="X20" s="194"/>
      <c r="Y20" s="194"/>
      <c r="Z20" s="194"/>
      <c r="AA20" s="194"/>
      <c r="AC20" s="27"/>
    </row>
    <row r="21" spans="1:29" ht="16.5" customHeight="1" thickBot="1" x14ac:dyDescent="0.3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195"/>
      <c r="X21" s="195"/>
      <c r="Y21" s="195"/>
      <c r="Z21" s="195"/>
      <c r="AA21" s="195"/>
      <c r="AC21" s="27"/>
    </row>
    <row r="22" spans="1:29" ht="19.5" thickBot="1" x14ac:dyDescent="0.35">
      <c r="A22" s="27"/>
      <c r="B22" s="185" t="s">
        <v>164</v>
      </c>
      <c r="C22" s="186"/>
      <c r="D22" s="186"/>
      <c r="E22" s="186"/>
      <c r="F22" s="186"/>
      <c r="G22" s="186"/>
      <c r="H22" s="186"/>
      <c r="I22" s="187"/>
      <c r="J22" s="27"/>
      <c r="K22" s="27"/>
      <c r="L22" s="185" t="s">
        <v>164</v>
      </c>
      <c r="M22" s="186"/>
      <c r="N22" s="186"/>
      <c r="O22" s="186"/>
      <c r="P22" s="186"/>
      <c r="Q22" s="186"/>
      <c r="R22" s="186"/>
      <c r="S22" s="187"/>
      <c r="T22" s="27"/>
      <c r="U22" s="27"/>
      <c r="V22" s="185" t="s">
        <v>131</v>
      </c>
      <c r="W22" s="186"/>
      <c r="X22" s="186"/>
      <c r="Y22" s="186"/>
      <c r="Z22" s="186"/>
      <c r="AA22" s="186"/>
      <c r="AB22" s="186"/>
      <c r="AC22" s="27"/>
    </row>
    <row r="23" spans="1:29" ht="18.75" x14ac:dyDescent="0.3">
      <c r="A23" s="27"/>
      <c r="B23" s="190" t="s">
        <v>46</v>
      </c>
      <c r="C23" s="191"/>
      <c r="D23" s="191"/>
      <c r="E23" s="188" t="s">
        <v>16</v>
      </c>
      <c r="F23" s="188"/>
      <c r="G23" s="188"/>
      <c r="H23" s="188"/>
      <c r="I23" s="188"/>
      <c r="J23" s="27"/>
      <c r="K23" s="27"/>
      <c r="L23" s="190" t="s">
        <v>46</v>
      </c>
      <c r="M23" s="191"/>
      <c r="N23" s="191"/>
      <c r="O23" s="188"/>
      <c r="P23" s="188"/>
      <c r="Q23" s="188"/>
      <c r="R23" s="188"/>
      <c r="S23" s="188"/>
      <c r="T23" s="27"/>
      <c r="U23" s="27"/>
      <c r="V23" s="190" t="s">
        <v>46</v>
      </c>
      <c r="W23" s="191"/>
      <c r="X23" s="191"/>
      <c r="Y23" s="192" t="s">
        <v>16</v>
      </c>
      <c r="Z23" s="192"/>
      <c r="AA23" s="192"/>
      <c r="AB23" s="192"/>
      <c r="AC23" s="27"/>
    </row>
    <row r="24" spans="1:29" ht="19.5" thickBot="1" x14ac:dyDescent="0.3">
      <c r="A24" s="27"/>
      <c r="B24" s="182" t="s">
        <v>129</v>
      </c>
      <c r="C24" s="183"/>
      <c r="D24" s="183"/>
      <c r="E24" s="183"/>
      <c r="F24" s="183"/>
      <c r="G24" s="183"/>
      <c r="H24" s="183"/>
      <c r="I24" s="184"/>
      <c r="J24" s="27"/>
      <c r="K24" s="27"/>
      <c r="L24" s="182"/>
      <c r="M24" s="183"/>
      <c r="N24" s="183"/>
      <c r="O24" s="183"/>
      <c r="P24" s="183"/>
      <c r="Q24" s="183"/>
      <c r="R24" s="183"/>
      <c r="S24" s="184"/>
      <c r="T24" s="27"/>
      <c r="U24" s="27"/>
      <c r="V24" s="182" t="s">
        <v>133</v>
      </c>
      <c r="W24" s="183"/>
      <c r="X24" s="183"/>
      <c r="Y24" s="183"/>
      <c r="Z24" s="183"/>
      <c r="AA24" s="183"/>
      <c r="AB24" s="183"/>
      <c r="AC24" s="27"/>
    </row>
    <row r="25" spans="1:29" ht="16.5" thickBot="1" x14ac:dyDescent="0.3">
      <c r="A25" s="27"/>
      <c r="B25" s="14"/>
      <c r="C25" s="16" t="s">
        <v>0</v>
      </c>
      <c r="D25" s="167" t="s">
        <v>1</v>
      </c>
      <c r="E25" s="18" t="s">
        <v>2</v>
      </c>
      <c r="F25" s="167" t="s">
        <v>3</v>
      </c>
      <c r="G25" s="19" t="s">
        <v>4</v>
      </c>
      <c r="H25" s="27"/>
      <c r="I25" s="149" t="s">
        <v>9</v>
      </c>
      <c r="J25" s="27"/>
      <c r="K25" s="27"/>
      <c r="L25" s="14"/>
      <c r="M25" s="16" t="s">
        <v>0</v>
      </c>
      <c r="N25" s="23" t="s">
        <v>1</v>
      </c>
      <c r="O25" s="18" t="s">
        <v>2</v>
      </c>
      <c r="P25" s="23" t="s">
        <v>3</v>
      </c>
      <c r="Q25" s="19" t="s">
        <v>4</v>
      </c>
      <c r="R25" s="27"/>
      <c r="S25" s="149" t="s">
        <v>9</v>
      </c>
      <c r="T25" s="27"/>
      <c r="U25" s="27"/>
      <c r="V25" s="14"/>
      <c r="W25" s="90" t="s">
        <v>0</v>
      </c>
      <c r="X25" s="94" t="s">
        <v>1</v>
      </c>
      <c r="Y25" s="140" t="s">
        <v>2</v>
      </c>
      <c r="Z25" s="99" t="s">
        <v>3</v>
      </c>
      <c r="AA25" s="19" t="s">
        <v>4</v>
      </c>
      <c r="AB25" s="29"/>
      <c r="AC25" s="27"/>
    </row>
    <row r="26" spans="1:29" x14ac:dyDescent="0.25">
      <c r="A26" s="27"/>
      <c r="B26" s="44" t="s">
        <v>10</v>
      </c>
      <c r="C26" s="91">
        <v>45684</v>
      </c>
      <c r="D26" s="168">
        <f>(C26)+1</f>
        <v>45685</v>
      </c>
      <c r="E26" s="9">
        <f t="shared" ref="E26:E27" si="2">(D26)+1</f>
        <v>45686</v>
      </c>
      <c r="F26" s="168">
        <f t="shared" ref="F26:F27" si="3">(E26)+1</f>
        <v>45687</v>
      </c>
      <c r="G26" s="11">
        <f t="shared" ref="G26:G27" si="4">(F26)+1</f>
        <v>45688</v>
      </c>
      <c r="H26" s="27"/>
      <c r="I26" s="145" t="s">
        <v>37</v>
      </c>
      <c r="J26" s="27"/>
      <c r="K26" s="27"/>
      <c r="L26" s="44" t="s">
        <v>10</v>
      </c>
      <c r="M26" s="91">
        <v>45684</v>
      </c>
      <c r="N26" s="24">
        <f>(M26)+1</f>
        <v>45685</v>
      </c>
      <c r="O26" s="9">
        <f t="shared" ref="O26:O27" si="5">(N26)+1</f>
        <v>45686</v>
      </c>
      <c r="P26" s="24">
        <f t="shared" ref="P26:P27" si="6">(O26)+1</f>
        <v>45687</v>
      </c>
      <c r="Q26" s="11">
        <f t="shared" ref="Q26:Q27" si="7">(P26)+1</f>
        <v>45688</v>
      </c>
      <c r="R26" s="27"/>
      <c r="S26" s="145"/>
      <c r="T26" s="27"/>
      <c r="U26" s="27"/>
      <c r="V26" s="44" t="s">
        <v>10</v>
      </c>
      <c r="W26" s="91">
        <v>45684</v>
      </c>
      <c r="X26" s="95">
        <f t="shared" ref="X26:AA27" si="8">(W26)+1</f>
        <v>45685</v>
      </c>
      <c r="Y26" s="141">
        <f t="shared" si="8"/>
        <v>45686</v>
      </c>
      <c r="Z26" s="100">
        <f t="shared" si="8"/>
        <v>45687</v>
      </c>
      <c r="AA26" s="126">
        <f t="shared" si="8"/>
        <v>45688</v>
      </c>
      <c r="AB26" s="120"/>
      <c r="AC26" s="27"/>
    </row>
    <row r="27" spans="1:29" x14ac:dyDescent="0.25">
      <c r="A27" s="27"/>
      <c r="B27" s="45" t="s">
        <v>11</v>
      </c>
      <c r="C27" s="7">
        <f>(C26)+14</f>
        <v>45698</v>
      </c>
      <c r="D27" s="169">
        <f>(C27)+1</f>
        <v>45699</v>
      </c>
      <c r="E27" s="10">
        <f t="shared" si="2"/>
        <v>45700</v>
      </c>
      <c r="F27" s="169">
        <f t="shared" si="3"/>
        <v>45701</v>
      </c>
      <c r="G27" s="12">
        <f t="shared" si="4"/>
        <v>45702</v>
      </c>
      <c r="H27" s="27"/>
      <c r="I27" s="145" t="s">
        <v>25</v>
      </c>
      <c r="J27" s="27"/>
      <c r="K27" s="27"/>
      <c r="L27" s="45" t="s">
        <v>11</v>
      </c>
      <c r="M27" s="48">
        <f>(M26)+14</f>
        <v>45698</v>
      </c>
      <c r="N27" s="25">
        <f>(M27)+1</f>
        <v>45699</v>
      </c>
      <c r="O27" s="10">
        <f t="shared" si="5"/>
        <v>45700</v>
      </c>
      <c r="P27" s="25">
        <f t="shared" si="6"/>
        <v>45701</v>
      </c>
      <c r="Q27" s="12">
        <f t="shared" si="7"/>
        <v>45702</v>
      </c>
      <c r="R27" s="27"/>
      <c r="S27" s="145"/>
      <c r="T27" s="27"/>
      <c r="U27" s="27"/>
      <c r="V27" s="45" t="s">
        <v>11</v>
      </c>
      <c r="W27" s="92">
        <f>(W26)+14</f>
        <v>45698</v>
      </c>
      <c r="X27" s="96">
        <f t="shared" si="8"/>
        <v>45699</v>
      </c>
      <c r="Y27" s="142">
        <f t="shared" si="8"/>
        <v>45700</v>
      </c>
      <c r="Z27" s="101">
        <f t="shared" si="8"/>
        <v>45701</v>
      </c>
      <c r="AA27" s="127">
        <f t="shared" si="8"/>
        <v>45702</v>
      </c>
      <c r="AB27" s="120"/>
      <c r="AC27" s="27"/>
    </row>
    <row r="28" spans="1:29" ht="79.5" thickBot="1" x14ac:dyDescent="0.3">
      <c r="A28" s="27"/>
      <c r="B28" s="46"/>
      <c r="C28" s="47" t="s">
        <v>136</v>
      </c>
      <c r="E28" s="170" t="str">
        <f>I27</f>
        <v>Primjenjena geodezija III</v>
      </c>
      <c r="G28" s="171" t="s">
        <v>96</v>
      </c>
      <c r="H28" s="27"/>
      <c r="I28" s="145" t="s">
        <v>120</v>
      </c>
      <c r="J28" s="27"/>
      <c r="K28" s="27"/>
      <c r="L28" s="46"/>
      <c r="M28" s="47"/>
      <c r="N28" s="154" t="s">
        <v>163</v>
      </c>
      <c r="O28" s="108"/>
      <c r="P28" s="33"/>
      <c r="Q28" s="112"/>
      <c r="R28" s="27"/>
      <c r="S28" s="145"/>
      <c r="T28" s="27"/>
      <c r="U28" s="27"/>
      <c r="V28" s="89"/>
      <c r="W28" s="97" t="s">
        <v>154</v>
      </c>
      <c r="X28" s="174" t="s">
        <v>153</v>
      </c>
      <c r="Y28" s="97" t="s">
        <v>155</v>
      </c>
      <c r="Z28" s="173" t="s">
        <v>143</v>
      </c>
      <c r="AA28" s="172"/>
      <c r="AB28" s="34"/>
      <c r="AC28" s="27"/>
    </row>
    <row r="29" spans="1:29" x14ac:dyDescent="0.25">
      <c r="A29" s="27"/>
      <c r="B29" s="36"/>
      <c r="C29" s="27"/>
      <c r="D29" s="27"/>
      <c r="E29" s="27"/>
      <c r="F29" s="27"/>
      <c r="G29" s="27"/>
      <c r="H29" s="27"/>
      <c r="I29" s="146" t="s">
        <v>36</v>
      </c>
      <c r="J29" s="27"/>
      <c r="K29" s="27"/>
      <c r="L29" s="36"/>
      <c r="M29" s="27"/>
      <c r="N29" s="27"/>
      <c r="O29" s="27"/>
      <c r="P29" s="27"/>
      <c r="Q29" s="27"/>
      <c r="R29" s="27"/>
      <c r="S29" s="146"/>
      <c r="T29" s="27"/>
      <c r="U29" s="27"/>
      <c r="V29" s="36"/>
      <c r="W29" s="27"/>
      <c r="X29" s="27"/>
      <c r="Y29" s="27"/>
      <c r="Z29" s="27"/>
      <c r="AA29" s="27"/>
      <c r="AB29" s="27"/>
      <c r="AC29" s="27"/>
    </row>
    <row r="30" spans="1:29" ht="16.5" thickBot="1" x14ac:dyDescent="0.3">
      <c r="A30" s="27"/>
      <c r="B30" s="36"/>
      <c r="C30" s="27"/>
      <c r="D30" s="27"/>
      <c r="E30" s="27"/>
      <c r="F30" s="27"/>
      <c r="G30" s="27"/>
      <c r="H30" s="27"/>
      <c r="I30" s="145"/>
      <c r="J30" s="27"/>
      <c r="K30" s="27"/>
      <c r="L30" s="36"/>
      <c r="M30" s="27"/>
      <c r="N30" s="27"/>
      <c r="O30" s="27"/>
      <c r="P30" s="27"/>
      <c r="Q30" s="27"/>
      <c r="R30" s="27"/>
      <c r="S30" s="145"/>
      <c r="T30" s="27"/>
      <c r="U30" s="27"/>
      <c r="V30" s="36"/>
      <c r="W30" s="27"/>
      <c r="X30" s="27"/>
      <c r="Y30" s="27"/>
      <c r="Z30" s="27"/>
      <c r="AA30" s="27"/>
      <c r="AB30" s="27"/>
      <c r="AC30" s="27"/>
    </row>
    <row r="31" spans="1:29" ht="16.5" thickBot="1" x14ac:dyDescent="0.3">
      <c r="A31" s="27"/>
      <c r="B31" s="36"/>
      <c r="C31" s="16" t="s">
        <v>0</v>
      </c>
      <c r="D31" s="23" t="s">
        <v>1</v>
      </c>
      <c r="E31" s="18" t="s">
        <v>2</v>
      </c>
      <c r="F31" s="23" t="s">
        <v>3</v>
      </c>
      <c r="G31" s="159" t="s">
        <v>4</v>
      </c>
      <c r="H31" s="27"/>
      <c r="I31" s="147" t="s">
        <v>96</v>
      </c>
      <c r="J31" s="27"/>
      <c r="K31" s="27"/>
      <c r="L31" s="36"/>
      <c r="M31" s="16" t="s">
        <v>0</v>
      </c>
      <c r="N31" s="23" t="s">
        <v>1</v>
      </c>
      <c r="O31" s="18" t="s">
        <v>2</v>
      </c>
      <c r="P31" s="23" t="s">
        <v>3</v>
      </c>
      <c r="Q31" s="159" t="s">
        <v>4</v>
      </c>
      <c r="R31" s="27"/>
      <c r="S31" s="147"/>
      <c r="T31" s="27"/>
      <c r="U31" s="27"/>
      <c r="V31" s="36"/>
      <c r="W31" s="16" t="s">
        <v>0</v>
      </c>
      <c r="X31" s="105" t="s">
        <v>1</v>
      </c>
      <c r="Y31" s="18" t="s">
        <v>2</v>
      </c>
      <c r="Z31" s="99" t="s">
        <v>3</v>
      </c>
      <c r="AA31" s="90" t="s">
        <v>4</v>
      </c>
      <c r="AB31" s="29"/>
      <c r="AC31" s="27"/>
    </row>
    <row r="32" spans="1:29" ht="27" thickBot="1" x14ac:dyDescent="0.3">
      <c r="A32" s="27"/>
      <c r="B32" s="44" t="s">
        <v>10</v>
      </c>
      <c r="C32" s="114">
        <f>C26+7</f>
        <v>45691</v>
      </c>
      <c r="D32" s="155">
        <f>C32+1</f>
        <v>45692</v>
      </c>
      <c r="E32" s="115">
        <f t="shared" ref="E32:E33" si="9">D32+1</f>
        <v>45693</v>
      </c>
      <c r="F32" s="155">
        <f t="shared" ref="F32:F33" si="10">E32+1</f>
        <v>45694</v>
      </c>
      <c r="G32" s="160">
        <f t="shared" ref="G32:G33" si="11">F32+1</f>
        <v>45695</v>
      </c>
      <c r="H32" s="27"/>
      <c r="I32" s="150" t="s">
        <v>24</v>
      </c>
      <c r="J32" s="27"/>
      <c r="K32" s="27"/>
      <c r="L32" s="44" t="s">
        <v>10</v>
      </c>
      <c r="M32" s="114">
        <f>M26+7</f>
        <v>45691</v>
      </c>
      <c r="N32" s="155">
        <f>M32+1</f>
        <v>45692</v>
      </c>
      <c r="O32" s="115">
        <f t="shared" ref="O32:O33" si="12">N32+1</f>
        <v>45693</v>
      </c>
      <c r="P32" s="155">
        <f t="shared" ref="P32:P33" si="13">O32+1</f>
        <v>45694</v>
      </c>
      <c r="Q32" s="160">
        <f t="shared" ref="Q32:Q33" si="14">P32+1</f>
        <v>45695</v>
      </c>
      <c r="R32" s="27"/>
      <c r="S32" s="150"/>
      <c r="T32" s="27"/>
      <c r="U32" s="27"/>
      <c r="V32" s="109" t="s">
        <v>10</v>
      </c>
      <c r="W32" s="110">
        <f>W26+7</f>
        <v>45691</v>
      </c>
      <c r="X32" s="103">
        <f>W32+1</f>
        <v>45692</v>
      </c>
      <c r="Y32" s="104">
        <f t="shared" ref="Y32:AA33" si="15">X32+1</f>
        <v>45693</v>
      </c>
      <c r="Z32" s="163">
        <f t="shared" si="15"/>
        <v>45694</v>
      </c>
      <c r="AA32" s="92">
        <f t="shared" si="15"/>
        <v>45695</v>
      </c>
      <c r="AB32" s="120"/>
      <c r="AC32" s="27"/>
    </row>
    <row r="33" spans="1:29" x14ac:dyDescent="0.25">
      <c r="A33" s="27"/>
      <c r="B33" s="45" t="s">
        <v>11</v>
      </c>
      <c r="C33" s="48">
        <f>C27+7</f>
        <v>45705</v>
      </c>
      <c r="D33" s="156">
        <f>C33+1</f>
        <v>45706</v>
      </c>
      <c r="E33" s="7">
        <f t="shared" si="9"/>
        <v>45707</v>
      </c>
      <c r="F33" s="156">
        <f t="shared" si="10"/>
        <v>45708</v>
      </c>
      <c r="G33" s="161">
        <f t="shared" si="11"/>
        <v>45709</v>
      </c>
      <c r="H33" s="27"/>
      <c r="I33" s="30"/>
      <c r="J33" s="27"/>
      <c r="K33" s="27"/>
      <c r="L33" s="45" t="s">
        <v>11</v>
      </c>
      <c r="M33" s="48">
        <f>M27+7</f>
        <v>45705</v>
      </c>
      <c r="N33" s="156">
        <f>M33+1</f>
        <v>45706</v>
      </c>
      <c r="O33" s="7">
        <f t="shared" si="12"/>
        <v>45707</v>
      </c>
      <c r="P33" s="156">
        <f t="shared" si="13"/>
        <v>45708</v>
      </c>
      <c r="Q33" s="161">
        <f t="shared" si="14"/>
        <v>45709</v>
      </c>
      <c r="R33" s="27"/>
      <c r="S33" s="30"/>
      <c r="T33" s="27"/>
      <c r="U33" s="27"/>
      <c r="V33" s="109" t="s">
        <v>11</v>
      </c>
      <c r="W33" s="110">
        <f>W27+7</f>
        <v>45705</v>
      </c>
      <c r="X33" s="103">
        <f>W33+1</f>
        <v>45706</v>
      </c>
      <c r="Y33" s="104">
        <f t="shared" si="15"/>
        <v>45707</v>
      </c>
      <c r="Z33" s="117">
        <f t="shared" si="15"/>
        <v>45708</v>
      </c>
      <c r="AA33" s="92">
        <f t="shared" si="15"/>
        <v>45709</v>
      </c>
      <c r="AB33" s="120"/>
      <c r="AC33" s="27"/>
    </row>
    <row r="34" spans="1:29" ht="32.25" thickBot="1" x14ac:dyDescent="0.3">
      <c r="A34" s="27"/>
      <c r="B34" s="46"/>
      <c r="C34" s="116" t="s">
        <v>111</v>
      </c>
      <c r="E34" s="157" t="str">
        <f>I26</f>
        <v>Vjerovatnoća i statistika</v>
      </c>
      <c r="F34" s="158" t="s">
        <v>36</v>
      </c>
      <c r="G34" s="162" t="s">
        <v>137</v>
      </c>
      <c r="I34" s="27"/>
      <c r="J34" s="27"/>
      <c r="K34" s="27"/>
      <c r="L34" s="46"/>
      <c r="M34" s="47"/>
      <c r="N34" s="42" t="s">
        <v>138</v>
      </c>
      <c r="O34" s="116"/>
      <c r="P34" s="158"/>
      <c r="Q34" s="162"/>
      <c r="S34" s="27"/>
      <c r="T34" s="27"/>
      <c r="U34" s="27"/>
      <c r="V34" s="89"/>
      <c r="W34" s="106"/>
      <c r="X34" s="157" t="s">
        <v>138</v>
      </c>
      <c r="Y34" s="108"/>
      <c r="Z34" s="139"/>
      <c r="AA34" s="107"/>
      <c r="AB34" s="34"/>
      <c r="AC34" s="27"/>
    </row>
    <row r="35" spans="1:29" ht="16.5" thickBot="1" x14ac:dyDescent="0.3">
      <c r="A35" s="27"/>
      <c r="B35" s="38"/>
      <c r="C35" s="43"/>
      <c r="D35" s="39"/>
      <c r="E35" s="43"/>
      <c r="F35" s="39"/>
      <c r="G35" s="43"/>
      <c r="H35" s="40"/>
      <c r="I35" s="40"/>
      <c r="J35" s="27"/>
      <c r="K35" s="27"/>
      <c r="L35" s="38"/>
      <c r="M35" s="43"/>
      <c r="N35" s="39"/>
      <c r="O35" s="43"/>
      <c r="P35" s="39"/>
      <c r="Q35" s="43"/>
      <c r="R35" s="40"/>
      <c r="S35" s="40"/>
      <c r="T35" s="27"/>
      <c r="U35" s="27"/>
      <c r="V35" s="38"/>
      <c r="W35" s="43"/>
      <c r="X35" s="39"/>
      <c r="Y35" s="43"/>
      <c r="Z35" s="39"/>
      <c r="AA35" s="43"/>
      <c r="AB35" s="40"/>
      <c r="AC35" s="27"/>
    </row>
    <row r="36" spans="1:29" x14ac:dyDescent="0.25">
      <c r="A36" s="27"/>
      <c r="B36" s="27"/>
      <c r="C36" s="34"/>
      <c r="D36" s="35"/>
      <c r="E36" s="34"/>
      <c r="F36" s="35"/>
      <c r="G36" s="34"/>
      <c r="H36" s="27"/>
      <c r="I36" s="27"/>
      <c r="J36" s="27"/>
      <c r="K36" s="27"/>
      <c r="L36" s="27"/>
      <c r="M36" s="34"/>
      <c r="N36" s="35"/>
      <c r="O36" s="34"/>
      <c r="P36" s="35"/>
      <c r="Q36" s="34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</row>
    <row r="37" spans="1:29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</row>
    <row r="38" spans="1:29" ht="16.5" thickBot="1" x14ac:dyDescent="0.3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39" spans="1:29" ht="19.5" thickBot="1" x14ac:dyDescent="0.35">
      <c r="A39" s="27"/>
      <c r="B39" s="185" t="s">
        <v>164</v>
      </c>
      <c r="C39" s="186"/>
      <c r="D39" s="186"/>
      <c r="E39" s="186"/>
      <c r="F39" s="186"/>
      <c r="G39" s="186"/>
      <c r="H39" s="186"/>
      <c r="I39" s="187"/>
      <c r="J39" s="27"/>
      <c r="K39" s="27"/>
      <c r="L39" s="185" t="s">
        <v>164</v>
      </c>
      <c r="M39" s="186"/>
      <c r="N39" s="186"/>
      <c r="O39" s="186"/>
      <c r="P39" s="186"/>
      <c r="Q39" s="186"/>
      <c r="R39" s="186"/>
      <c r="S39" s="187"/>
      <c r="T39" s="27"/>
      <c r="U39" s="27"/>
      <c r="V39" s="27"/>
      <c r="W39" s="194" t="s">
        <v>132</v>
      </c>
      <c r="X39" s="194"/>
      <c r="Y39" s="194"/>
      <c r="Z39" s="194"/>
      <c r="AA39" s="194"/>
      <c r="AB39" s="27"/>
      <c r="AC39" s="27"/>
    </row>
    <row r="40" spans="1:29" ht="19.5" thickBot="1" x14ac:dyDescent="0.35">
      <c r="A40" s="27"/>
      <c r="B40" s="190" t="s">
        <v>47</v>
      </c>
      <c r="C40" s="191"/>
      <c r="D40" s="191"/>
      <c r="E40" s="188" t="s">
        <v>16</v>
      </c>
      <c r="F40" s="188"/>
      <c r="G40" s="188"/>
      <c r="H40" s="188"/>
      <c r="I40" s="189"/>
      <c r="J40" s="27"/>
      <c r="K40" s="27"/>
      <c r="L40" s="190" t="s">
        <v>47</v>
      </c>
      <c r="M40" s="191"/>
      <c r="N40" s="191"/>
      <c r="O40" s="188" t="s">
        <v>107</v>
      </c>
      <c r="P40" s="188"/>
      <c r="Q40" s="188"/>
      <c r="R40" s="188"/>
      <c r="S40" s="189"/>
      <c r="T40" s="27"/>
      <c r="U40" s="27"/>
      <c r="V40" s="27"/>
      <c r="W40" s="195"/>
      <c r="X40" s="195"/>
      <c r="Y40" s="195"/>
      <c r="Z40" s="195"/>
      <c r="AA40" s="195"/>
      <c r="AB40" s="27"/>
      <c r="AC40" s="27"/>
    </row>
    <row r="41" spans="1:29" ht="19.5" thickBot="1" x14ac:dyDescent="0.35">
      <c r="A41" s="27"/>
      <c r="B41" s="182" t="s">
        <v>105</v>
      </c>
      <c r="C41" s="183"/>
      <c r="D41" s="183"/>
      <c r="E41" s="183"/>
      <c r="F41" s="183"/>
      <c r="G41" s="183"/>
      <c r="H41" s="183"/>
      <c r="I41" s="184"/>
      <c r="J41" s="27"/>
      <c r="K41" s="27"/>
      <c r="L41" s="182" t="s">
        <v>105</v>
      </c>
      <c r="M41" s="183"/>
      <c r="N41" s="183"/>
      <c r="O41" s="183"/>
      <c r="P41" s="183"/>
      <c r="Q41" s="183"/>
      <c r="R41" s="183"/>
      <c r="S41" s="184"/>
      <c r="T41" s="27"/>
      <c r="U41" s="27"/>
      <c r="V41" s="185" t="s">
        <v>131</v>
      </c>
      <c r="W41" s="186"/>
      <c r="X41" s="186"/>
      <c r="Y41" s="186"/>
      <c r="Z41" s="186"/>
      <c r="AA41" s="186"/>
      <c r="AB41" s="186"/>
      <c r="AC41" s="27"/>
    </row>
    <row r="42" spans="1:29" ht="19.5" thickBot="1" x14ac:dyDescent="0.35">
      <c r="A42" s="27"/>
      <c r="B42" s="14"/>
      <c r="C42" s="16" t="s">
        <v>0</v>
      </c>
      <c r="D42" s="17" t="s">
        <v>1</v>
      </c>
      <c r="E42" s="18" t="s">
        <v>2</v>
      </c>
      <c r="F42" s="17" t="s">
        <v>3</v>
      </c>
      <c r="G42" s="19" t="s">
        <v>4</v>
      </c>
      <c r="H42" s="27"/>
      <c r="I42" s="50" t="s">
        <v>9</v>
      </c>
      <c r="J42" s="27"/>
      <c r="K42" s="27"/>
      <c r="L42" s="14"/>
      <c r="M42" s="16" t="s">
        <v>0</v>
      </c>
      <c r="N42" s="17" t="s">
        <v>1</v>
      </c>
      <c r="O42" s="18" t="s">
        <v>2</v>
      </c>
      <c r="P42" s="17" t="s">
        <v>3</v>
      </c>
      <c r="Q42" s="19" t="s">
        <v>4</v>
      </c>
      <c r="R42" s="27"/>
      <c r="S42" s="50" t="s">
        <v>9</v>
      </c>
      <c r="T42" s="27"/>
      <c r="U42" s="27"/>
      <c r="V42" s="190" t="s">
        <v>47</v>
      </c>
      <c r="W42" s="191"/>
      <c r="X42" s="191"/>
      <c r="Y42" s="192" t="s">
        <v>16</v>
      </c>
      <c r="Z42" s="192"/>
      <c r="AA42" s="192"/>
      <c r="AB42" s="192"/>
      <c r="AC42" s="27"/>
    </row>
    <row r="43" spans="1:29" ht="19.5" thickBot="1" x14ac:dyDescent="0.3">
      <c r="A43" s="27"/>
      <c r="B43" s="44" t="s">
        <v>10</v>
      </c>
      <c r="C43" s="91">
        <v>45684</v>
      </c>
      <c r="D43" s="3">
        <f>(C43)+1</f>
        <v>45685</v>
      </c>
      <c r="E43" s="9">
        <f t="shared" ref="E43:G44" si="16">(D43)+1</f>
        <v>45686</v>
      </c>
      <c r="F43" s="3">
        <f t="shared" si="16"/>
        <v>45687</v>
      </c>
      <c r="G43" s="11">
        <f t="shared" si="16"/>
        <v>45688</v>
      </c>
      <c r="H43" s="27"/>
      <c r="I43" s="51" t="s">
        <v>31</v>
      </c>
      <c r="J43" s="27"/>
      <c r="K43" s="27"/>
      <c r="L43" s="44" t="s">
        <v>10</v>
      </c>
      <c r="M43" s="91">
        <v>45684</v>
      </c>
      <c r="N43" s="3">
        <f>(M43)+1</f>
        <v>45685</v>
      </c>
      <c r="O43" s="9">
        <f t="shared" ref="O43:O44" si="17">(N43)+1</f>
        <v>45686</v>
      </c>
      <c r="P43" s="3">
        <f t="shared" ref="P43:P44" si="18">(O43)+1</f>
        <v>45687</v>
      </c>
      <c r="Q43" s="11">
        <f t="shared" ref="Q43:Q44" si="19">(P43)+1</f>
        <v>45688</v>
      </c>
      <c r="R43" s="27"/>
      <c r="S43" s="51" t="s">
        <v>31</v>
      </c>
      <c r="T43" s="27"/>
      <c r="U43" s="27"/>
      <c r="V43" s="182" t="s">
        <v>133</v>
      </c>
      <c r="W43" s="183"/>
      <c r="X43" s="183"/>
      <c r="Y43" s="183"/>
      <c r="Z43" s="183"/>
      <c r="AA43" s="183"/>
      <c r="AB43" s="183"/>
      <c r="AC43" s="27"/>
    </row>
    <row r="44" spans="1:29" ht="16.5" thickBot="1" x14ac:dyDescent="0.3">
      <c r="A44" s="27"/>
      <c r="B44" s="45" t="s">
        <v>11</v>
      </c>
      <c r="C44" s="48">
        <f>(C43)+14</f>
        <v>45698</v>
      </c>
      <c r="D44" s="2">
        <f>(C44)+1</f>
        <v>45699</v>
      </c>
      <c r="E44" s="10">
        <f t="shared" si="16"/>
        <v>45700</v>
      </c>
      <c r="F44" s="2">
        <f t="shared" si="16"/>
        <v>45701</v>
      </c>
      <c r="G44" s="12">
        <f t="shared" si="16"/>
        <v>45702</v>
      </c>
      <c r="H44" s="27"/>
      <c r="I44" s="51" t="s">
        <v>38</v>
      </c>
      <c r="J44" s="27"/>
      <c r="K44" s="27"/>
      <c r="L44" s="45" t="s">
        <v>11</v>
      </c>
      <c r="M44" s="48">
        <f>(M43)+14</f>
        <v>45698</v>
      </c>
      <c r="N44" s="2">
        <f>(M44)+1</f>
        <v>45699</v>
      </c>
      <c r="O44" s="10">
        <f t="shared" si="17"/>
        <v>45700</v>
      </c>
      <c r="P44" s="2">
        <f t="shared" si="18"/>
        <v>45701</v>
      </c>
      <c r="Q44" s="12">
        <f t="shared" si="19"/>
        <v>45702</v>
      </c>
      <c r="R44" s="27"/>
      <c r="S44" s="51" t="s">
        <v>38</v>
      </c>
      <c r="T44" s="27"/>
      <c r="U44" s="27"/>
      <c r="V44" s="14"/>
      <c r="W44" s="90" t="s">
        <v>0</v>
      </c>
      <c r="X44" s="17" t="s">
        <v>1</v>
      </c>
      <c r="Y44" s="90" t="s">
        <v>2</v>
      </c>
      <c r="Z44" s="17" t="s">
        <v>3</v>
      </c>
      <c r="AA44" s="90" t="s">
        <v>4</v>
      </c>
      <c r="AB44" s="27"/>
      <c r="AC44" s="27"/>
    </row>
    <row r="45" spans="1:29" ht="39" thickBot="1" x14ac:dyDescent="0.3">
      <c r="A45" s="27"/>
      <c r="B45" s="46"/>
      <c r="C45" s="47" t="s">
        <v>106</v>
      </c>
      <c r="D45" s="4"/>
      <c r="E45" s="8" t="s">
        <v>109</v>
      </c>
      <c r="F45" s="4"/>
      <c r="G45" s="13" t="str">
        <f>I44</f>
        <v>Geoprostorne baze podataka</v>
      </c>
      <c r="H45" s="27"/>
      <c r="I45" s="52" t="s">
        <v>32</v>
      </c>
      <c r="J45" s="27"/>
      <c r="K45" s="27"/>
      <c r="L45" s="46"/>
      <c r="M45" s="47" t="str">
        <f>S43</f>
        <v>Inžinjerska geodezija I</v>
      </c>
      <c r="N45" s="4"/>
      <c r="O45" s="8" t="str">
        <f>S45</f>
        <v>Kartografske projekcije</v>
      </c>
      <c r="P45" s="4"/>
      <c r="Q45" s="13" t="str">
        <f>S44</f>
        <v>Geoprostorne baze podataka</v>
      </c>
      <c r="R45" s="27"/>
      <c r="S45" s="52" t="s">
        <v>32</v>
      </c>
      <c r="T45" s="27"/>
      <c r="U45" s="27"/>
      <c r="V45" s="44" t="s">
        <v>10</v>
      </c>
      <c r="W45" s="91">
        <v>45684</v>
      </c>
      <c r="X45" s="134">
        <f>(W45)+1</f>
        <v>45685</v>
      </c>
      <c r="Y45" s="91">
        <f t="shared" ref="Y45:AA46" si="20">(X45)+1</f>
        <v>45686</v>
      </c>
      <c r="Z45" s="134">
        <f t="shared" si="20"/>
        <v>45687</v>
      </c>
      <c r="AA45" s="91">
        <f t="shared" si="20"/>
        <v>45688</v>
      </c>
      <c r="AB45" s="27"/>
      <c r="AC45" s="27"/>
    </row>
    <row r="46" spans="1:29" x14ac:dyDescent="0.25">
      <c r="A46" s="27"/>
      <c r="B46" s="36"/>
      <c r="C46" s="27"/>
      <c r="D46" s="27"/>
      <c r="E46" s="27"/>
      <c r="F46" s="27"/>
      <c r="G46" s="27"/>
      <c r="H46" s="27"/>
      <c r="I46" s="51" t="s">
        <v>33</v>
      </c>
      <c r="J46" s="27"/>
      <c r="K46" s="27"/>
      <c r="L46" s="36"/>
      <c r="M46" s="27"/>
      <c r="N46" s="27"/>
      <c r="O46" s="27"/>
      <c r="P46" s="27"/>
      <c r="Q46" s="27"/>
      <c r="R46" s="27"/>
      <c r="S46" s="51" t="s">
        <v>33</v>
      </c>
      <c r="T46" s="27"/>
      <c r="U46" s="27"/>
      <c r="V46" s="45" t="s">
        <v>11</v>
      </c>
      <c r="W46" s="92">
        <f>(W45)+14</f>
        <v>45698</v>
      </c>
      <c r="X46" s="135">
        <f>(W46)+1</f>
        <v>45699</v>
      </c>
      <c r="Y46" s="98">
        <f t="shared" si="20"/>
        <v>45700</v>
      </c>
      <c r="Z46" s="135">
        <f t="shared" si="20"/>
        <v>45701</v>
      </c>
      <c r="AA46" s="98">
        <f t="shared" si="20"/>
        <v>45702</v>
      </c>
      <c r="AB46" s="27"/>
      <c r="AC46" s="27"/>
    </row>
    <row r="47" spans="1:29" ht="60.75" thickBot="1" x14ac:dyDescent="0.3">
      <c r="A47" s="27"/>
      <c r="B47" s="36"/>
      <c r="C47" s="27"/>
      <c r="D47" s="27"/>
      <c r="E47" s="27"/>
      <c r="F47" s="27"/>
      <c r="G47" s="27"/>
      <c r="H47" s="27"/>
      <c r="I47" s="53" t="s">
        <v>108</v>
      </c>
      <c r="J47" s="27"/>
      <c r="K47" s="27"/>
      <c r="L47" s="36"/>
      <c r="M47" s="27"/>
      <c r="N47" s="27"/>
      <c r="O47" s="27"/>
      <c r="P47" s="27"/>
      <c r="Q47" s="27"/>
      <c r="R47" s="27"/>
      <c r="S47" s="53" t="s">
        <v>34</v>
      </c>
      <c r="T47" s="27"/>
      <c r="U47" s="27"/>
      <c r="V47" s="46"/>
      <c r="W47" s="111"/>
      <c r="X47" s="176" t="s">
        <v>152</v>
      </c>
      <c r="Y47" s="107" t="s">
        <v>144</v>
      </c>
      <c r="Z47" s="175"/>
      <c r="AA47" s="102"/>
      <c r="AB47" s="27"/>
      <c r="AC47" s="27"/>
    </row>
    <row r="48" spans="1:29" ht="16.5" thickBot="1" x14ac:dyDescent="0.3">
      <c r="A48" s="27"/>
      <c r="B48" s="36"/>
      <c r="C48" s="16" t="s">
        <v>0</v>
      </c>
      <c r="D48" s="17" t="s">
        <v>1</v>
      </c>
      <c r="E48" s="18" t="s">
        <v>2</v>
      </c>
      <c r="F48" s="17" t="s">
        <v>3</v>
      </c>
      <c r="G48" s="19" t="s">
        <v>4</v>
      </c>
      <c r="H48" s="27"/>
      <c r="I48" s="56" t="s">
        <v>35</v>
      </c>
      <c r="J48" s="27"/>
      <c r="K48" s="27"/>
      <c r="L48" s="36"/>
      <c r="M48" s="16" t="s">
        <v>0</v>
      </c>
      <c r="N48" s="17" t="s">
        <v>1</v>
      </c>
      <c r="O48" s="18" t="s">
        <v>2</v>
      </c>
      <c r="P48" s="17" t="s">
        <v>3</v>
      </c>
      <c r="Q48" s="19" t="s">
        <v>4</v>
      </c>
      <c r="R48" s="27"/>
      <c r="S48" s="56" t="s">
        <v>35</v>
      </c>
      <c r="T48" s="27"/>
      <c r="U48" s="27"/>
      <c r="V48" s="36"/>
      <c r="W48" s="27"/>
      <c r="X48" s="27"/>
      <c r="Y48" s="27"/>
      <c r="Z48" s="27"/>
      <c r="AA48" s="27"/>
      <c r="AB48" s="27"/>
      <c r="AC48" s="27"/>
    </row>
    <row r="49" spans="1:29" ht="16.5" thickBot="1" x14ac:dyDescent="0.3">
      <c r="A49" s="27"/>
      <c r="B49" s="44" t="s">
        <v>10</v>
      </c>
      <c r="C49" s="48">
        <f>C43+7</f>
        <v>45691</v>
      </c>
      <c r="D49" s="67">
        <f>C49+1</f>
        <v>45692</v>
      </c>
      <c r="E49" s="7">
        <f t="shared" ref="E49:G50" si="21">D49+1</f>
        <v>45693</v>
      </c>
      <c r="F49" s="67">
        <f t="shared" si="21"/>
        <v>45694</v>
      </c>
      <c r="G49" s="49">
        <f t="shared" si="21"/>
        <v>45695</v>
      </c>
      <c r="H49" s="27"/>
      <c r="I49" s="55"/>
      <c r="J49" s="27"/>
      <c r="K49" s="27"/>
      <c r="L49" s="44" t="s">
        <v>10</v>
      </c>
      <c r="M49" s="48">
        <f>M43+7</f>
        <v>45691</v>
      </c>
      <c r="N49" s="67">
        <f>M49+1</f>
        <v>45692</v>
      </c>
      <c r="O49" s="7">
        <f t="shared" ref="O49:O50" si="22">N49+1</f>
        <v>45693</v>
      </c>
      <c r="P49" s="67">
        <f t="shared" ref="P49:P50" si="23">O49+1</f>
        <v>45694</v>
      </c>
      <c r="Q49" s="49">
        <f t="shared" ref="Q49:Q50" si="24">P49+1</f>
        <v>45695</v>
      </c>
      <c r="R49" s="27"/>
      <c r="S49" s="55"/>
      <c r="T49" s="27"/>
      <c r="U49" s="27"/>
      <c r="V49" s="36"/>
      <c r="W49" s="27"/>
      <c r="X49" s="27"/>
      <c r="Y49" s="27"/>
      <c r="Z49" s="27"/>
      <c r="AA49" s="27"/>
      <c r="AB49" s="27"/>
      <c r="AC49" s="27"/>
    </row>
    <row r="50" spans="1:29" ht="16.5" thickBot="1" x14ac:dyDescent="0.3">
      <c r="A50" s="27"/>
      <c r="B50" s="45" t="s">
        <v>11</v>
      </c>
      <c r="C50" s="48">
        <f>C44+7</f>
        <v>45705</v>
      </c>
      <c r="D50" s="67">
        <f>C50+1</f>
        <v>45706</v>
      </c>
      <c r="E50" s="7">
        <f t="shared" si="21"/>
        <v>45707</v>
      </c>
      <c r="F50" s="67">
        <f t="shared" si="21"/>
        <v>45708</v>
      </c>
      <c r="G50" s="49">
        <f t="shared" si="21"/>
        <v>45709</v>
      </c>
      <c r="H50" s="27"/>
      <c r="I50" s="55"/>
      <c r="J50" s="27"/>
      <c r="K50" s="27"/>
      <c r="L50" s="45" t="s">
        <v>11</v>
      </c>
      <c r="M50" s="48">
        <f>M44+7</f>
        <v>45705</v>
      </c>
      <c r="N50" s="67">
        <f>M50+1</f>
        <v>45706</v>
      </c>
      <c r="O50" s="7">
        <f t="shared" si="22"/>
        <v>45707</v>
      </c>
      <c r="P50" s="67">
        <f t="shared" si="23"/>
        <v>45708</v>
      </c>
      <c r="Q50" s="49">
        <f t="shared" si="24"/>
        <v>45709</v>
      </c>
      <c r="R50" s="27"/>
      <c r="S50" s="55"/>
      <c r="T50" s="27"/>
      <c r="U50" s="27"/>
      <c r="V50" s="36"/>
      <c r="W50" s="90" t="s">
        <v>0</v>
      </c>
      <c r="X50" s="17" t="s">
        <v>1</v>
      </c>
      <c r="Y50" s="90" t="s">
        <v>2</v>
      </c>
      <c r="Z50" s="17" t="s">
        <v>3</v>
      </c>
      <c r="AA50" s="90" t="s">
        <v>4</v>
      </c>
      <c r="AB50" s="27"/>
      <c r="AC50" s="27"/>
    </row>
    <row r="51" spans="1:29" ht="48" thickBot="1" x14ac:dyDescent="0.3">
      <c r="A51" s="27"/>
      <c r="B51" s="46"/>
      <c r="C51" s="47"/>
      <c r="D51" s="5"/>
      <c r="E51" s="8" t="str">
        <f>I47</f>
        <v>Geodetski referentni sistemi</v>
      </c>
      <c r="F51" s="5"/>
      <c r="G51" s="42" t="s">
        <v>110</v>
      </c>
      <c r="H51" s="27"/>
      <c r="I51" s="37"/>
      <c r="J51" s="27"/>
      <c r="K51" s="27"/>
      <c r="L51" s="46"/>
      <c r="M51" s="47" t="str">
        <f>S46</f>
        <v>Kartografija I</v>
      </c>
      <c r="N51" s="5"/>
      <c r="O51" s="8" t="str">
        <f>S47</f>
        <v>Geodetski referentni okviri</v>
      </c>
      <c r="P51" s="174" t="s">
        <v>142</v>
      </c>
      <c r="Q51" s="42" t="str">
        <f>S48</f>
        <v>Satelitska geodezija</v>
      </c>
      <c r="R51" s="27"/>
      <c r="S51" s="37"/>
      <c r="T51" s="27"/>
      <c r="U51" s="27"/>
      <c r="V51" s="44" t="s">
        <v>10</v>
      </c>
      <c r="W51" s="92">
        <f>W45+7</f>
        <v>45691</v>
      </c>
      <c r="X51" s="136">
        <f>W51+1</f>
        <v>45692</v>
      </c>
      <c r="Y51" s="92">
        <f t="shared" ref="Y51:AA52" si="25">X51+1</f>
        <v>45693</v>
      </c>
      <c r="Z51" s="138">
        <f t="shared" si="25"/>
        <v>45694</v>
      </c>
      <c r="AA51" s="92">
        <f t="shared" si="25"/>
        <v>45695</v>
      </c>
      <c r="AB51" s="27"/>
      <c r="AC51" s="27"/>
    </row>
    <row r="52" spans="1:29" x14ac:dyDescent="0.25">
      <c r="A52" s="27"/>
      <c r="B52" s="36"/>
      <c r="C52" s="35"/>
      <c r="D52" s="35"/>
      <c r="E52" s="35"/>
      <c r="F52" s="35"/>
      <c r="G52" s="35"/>
      <c r="H52" s="27"/>
      <c r="I52" s="37"/>
      <c r="J52" s="27"/>
      <c r="K52" s="27"/>
      <c r="L52" s="36"/>
      <c r="M52" s="35"/>
      <c r="N52" s="35"/>
      <c r="O52" s="35"/>
      <c r="P52" s="35"/>
      <c r="Q52" s="35"/>
      <c r="R52" s="27"/>
      <c r="S52" s="37"/>
      <c r="T52" s="27"/>
      <c r="U52" s="27"/>
      <c r="V52" s="45" t="s">
        <v>11</v>
      </c>
      <c r="W52" s="92">
        <f>W46+7</f>
        <v>45705</v>
      </c>
      <c r="X52" s="136">
        <f>W52+1</f>
        <v>45706</v>
      </c>
      <c r="Y52" s="92">
        <f t="shared" si="25"/>
        <v>45707</v>
      </c>
      <c r="Z52" s="138">
        <f t="shared" si="25"/>
        <v>45708</v>
      </c>
      <c r="AA52" s="92">
        <f t="shared" si="25"/>
        <v>45709</v>
      </c>
      <c r="AB52" s="27"/>
      <c r="AC52" s="27"/>
    </row>
    <row r="53" spans="1:29" ht="48" thickBot="1" x14ac:dyDescent="0.3">
      <c r="A53" s="27"/>
      <c r="B53" s="38"/>
      <c r="C53" s="39"/>
      <c r="D53" s="39"/>
      <c r="E53" s="39"/>
      <c r="F53" s="39"/>
      <c r="G53" s="39"/>
      <c r="H53" s="40"/>
      <c r="I53" s="41"/>
      <c r="J53" s="27"/>
      <c r="K53" s="27"/>
      <c r="L53" s="38"/>
      <c r="M53" s="39"/>
      <c r="N53" s="39"/>
      <c r="O53" s="39"/>
      <c r="P53" s="39"/>
      <c r="Q53" s="39"/>
      <c r="R53" s="40"/>
      <c r="S53" s="41"/>
      <c r="T53" s="27"/>
      <c r="U53" s="27"/>
      <c r="V53" s="46"/>
      <c r="W53" s="107"/>
      <c r="X53" s="107" t="s">
        <v>145</v>
      </c>
      <c r="Y53" s="137"/>
      <c r="Z53" s="174" t="s">
        <v>142</v>
      </c>
      <c r="AA53" s="107"/>
      <c r="AB53" s="27"/>
      <c r="AC53" s="27"/>
    </row>
    <row r="54" spans="1:29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36"/>
      <c r="W54" s="35"/>
      <c r="X54" s="35"/>
      <c r="Y54" s="35"/>
      <c r="Z54" s="35"/>
      <c r="AA54" s="35"/>
      <c r="AB54" s="27"/>
      <c r="AC54" s="27"/>
    </row>
    <row r="55" spans="1:29" ht="16.5" thickBot="1" x14ac:dyDescent="0.3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38"/>
      <c r="W55" s="39"/>
      <c r="X55" s="39"/>
      <c r="Y55" s="39"/>
      <c r="Z55" s="39"/>
      <c r="AA55" s="39"/>
      <c r="AB55" s="40"/>
      <c r="AC55" s="27"/>
    </row>
    <row r="56" spans="1:29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</row>
    <row r="57" spans="1:29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spans="1:29" x14ac:dyDescent="0.25">
      <c r="A58" s="27"/>
      <c r="B58" s="27"/>
      <c r="C58" s="27"/>
      <c r="D58" s="27"/>
      <c r="E58" s="27"/>
      <c r="F58" s="27"/>
      <c r="G58" s="27"/>
      <c r="H58" s="27"/>
      <c r="I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spans="1:29" x14ac:dyDescent="0.25">
      <c r="A59" s="27"/>
      <c r="B59" s="27"/>
      <c r="C59" s="27"/>
      <c r="D59" s="27"/>
      <c r="E59" s="27"/>
      <c r="F59" s="27"/>
      <c r="G59" s="27"/>
      <c r="H59" s="27"/>
      <c r="I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</row>
    <row r="60" spans="1:29" x14ac:dyDescent="0.25">
      <c r="A60" s="27"/>
      <c r="B60" s="27"/>
      <c r="C60" s="27"/>
      <c r="D60" s="27"/>
      <c r="E60" s="27"/>
      <c r="F60" s="27"/>
      <c r="G60" s="27"/>
      <c r="H60" s="27"/>
      <c r="I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</row>
    <row r="61" spans="1:29" x14ac:dyDescent="0.25">
      <c r="A61" s="27"/>
      <c r="B61" s="27"/>
      <c r="C61" s="27"/>
      <c r="D61" s="27"/>
      <c r="E61" s="27"/>
      <c r="F61" s="27"/>
      <c r="G61" s="27"/>
      <c r="H61" s="27"/>
      <c r="I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</row>
    <row r="62" spans="1:29" x14ac:dyDescent="0.25">
      <c r="A62" s="27"/>
      <c r="B62" s="27"/>
      <c r="C62" s="27"/>
      <c r="D62" s="27"/>
      <c r="E62" s="27"/>
      <c r="F62" s="27"/>
      <c r="G62" s="27"/>
      <c r="H62" s="27"/>
      <c r="I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</row>
    <row r="63" spans="1:29" x14ac:dyDescent="0.25">
      <c r="A63" s="27"/>
      <c r="B63" s="27"/>
      <c r="C63" s="27"/>
      <c r="D63" s="27"/>
      <c r="E63" s="27"/>
      <c r="F63" s="27"/>
      <c r="G63" s="27"/>
      <c r="H63" s="27"/>
      <c r="I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</row>
    <row r="64" spans="1:29" x14ac:dyDescent="0.25">
      <c r="A64" s="27"/>
      <c r="B64" s="27"/>
      <c r="C64" s="27"/>
      <c r="D64" s="27"/>
      <c r="E64" s="27"/>
      <c r="F64" s="27"/>
      <c r="G64" s="27"/>
      <c r="H64" s="27"/>
      <c r="I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</row>
    <row r="65" spans="1:29" x14ac:dyDescent="0.25">
      <c r="A65" s="27"/>
      <c r="B65" s="27"/>
      <c r="C65" s="27"/>
      <c r="D65" s="27"/>
      <c r="E65" s="27"/>
      <c r="F65" s="27"/>
      <c r="G65" s="27"/>
      <c r="H65" s="27"/>
      <c r="I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</row>
    <row r="66" spans="1:29" x14ac:dyDescent="0.25">
      <c r="A66" s="27"/>
      <c r="B66" s="27"/>
      <c r="C66" s="27"/>
      <c r="D66" s="27"/>
      <c r="E66" s="27"/>
      <c r="F66" s="27"/>
      <c r="G66" s="27"/>
      <c r="H66" s="27"/>
      <c r="I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</row>
    <row r="67" spans="1:29" x14ac:dyDescent="0.25">
      <c r="A67" s="27"/>
      <c r="B67" s="27"/>
      <c r="C67" s="27"/>
      <c r="D67" s="27"/>
      <c r="E67" s="27"/>
      <c r="F67" s="27"/>
      <c r="G67" s="27"/>
      <c r="H67" s="27"/>
      <c r="I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</row>
    <row r="68" spans="1:29" x14ac:dyDescent="0.25">
      <c r="A68" s="27"/>
      <c r="B68" s="27"/>
      <c r="C68" s="27"/>
      <c r="D68" s="27"/>
      <c r="E68" s="27"/>
      <c r="F68" s="27"/>
      <c r="G68" s="27"/>
      <c r="H68" s="27"/>
      <c r="I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</row>
    <row r="69" spans="1:29" x14ac:dyDescent="0.25">
      <c r="A69" s="27"/>
      <c r="B69" s="27"/>
      <c r="C69" s="27"/>
      <c r="D69" s="27"/>
      <c r="E69" s="27"/>
      <c r="F69" s="27"/>
      <c r="G69" s="27"/>
      <c r="H69" s="27"/>
      <c r="I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</row>
    <row r="70" spans="1:29" x14ac:dyDescent="0.25">
      <c r="A70" s="27"/>
      <c r="B70" s="27"/>
      <c r="C70" s="27"/>
      <c r="D70" s="27"/>
      <c r="E70" s="27"/>
      <c r="F70" s="27"/>
      <c r="G70" s="27"/>
      <c r="H70" s="27"/>
      <c r="I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</row>
    <row r="71" spans="1:29" x14ac:dyDescent="0.25">
      <c r="A71" s="27"/>
      <c r="B71" s="27"/>
      <c r="C71" s="27"/>
      <c r="D71" s="27"/>
      <c r="E71" s="27"/>
      <c r="F71" s="27"/>
      <c r="G71" s="27"/>
      <c r="H71" s="27"/>
      <c r="I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</row>
    <row r="72" spans="1:29" x14ac:dyDescent="0.25">
      <c r="A72" s="27"/>
      <c r="B72" s="27"/>
      <c r="C72" s="27"/>
      <c r="D72" s="27"/>
      <c r="E72" s="27"/>
      <c r="F72" s="27"/>
      <c r="G72" s="27"/>
      <c r="H72" s="27"/>
      <c r="I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</row>
    <row r="73" spans="1:29" x14ac:dyDescent="0.25">
      <c r="A73" s="27"/>
      <c r="B73" s="27"/>
      <c r="C73" s="27"/>
      <c r="D73" s="27"/>
      <c r="E73" s="27"/>
      <c r="F73" s="27"/>
      <c r="G73" s="27"/>
      <c r="H73" s="27"/>
      <c r="I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</row>
    <row r="74" spans="1:29" x14ac:dyDescent="0.25">
      <c r="A74" s="27"/>
      <c r="B74" s="27"/>
      <c r="C74" s="27"/>
      <c r="D74" s="27"/>
      <c r="E74" s="27"/>
      <c r="F74" s="27"/>
      <c r="G74" s="27"/>
      <c r="H74" s="27"/>
      <c r="I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</row>
    <row r="75" spans="1:29" x14ac:dyDescent="0.25">
      <c r="A75" s="27"/>
      <c r="B75" s="27"/>
      <c r="C75" s="27"/>
      <c r="D75" s="27"/>
      <c r="E75" s="27"/>
      <c r="F75" s="27"/>
      <c r="G75" s="27"/>
      <c r="H75" s="27"/>
      <c r="I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</row>
    <row r="76" spans="1:29" x14ac:dyDescent="0.25">
      <c r="A76" s="27"/>
      <c r="B76" s="27"/>
      <c r="C76" s="27"/>
      <c r="D76" s="27"/>
      <c r="E76" s="27"/>
      <c r="F76" s="27"/>
      <c r="G76" s="27"/>
      <c r="H76" s="27"/>
      <c r="I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</row>
    <row r="77" spans="1:29" x14ac:dyDescent="0.25">
      <c r="A77" s="27"/>
      <c r="B77" s="27"/>
      <c r="C77" s="27"/>
      <c r="D77" s="27"/>
      <c r="E77" s="27"/>
      <c r="F77" s="27"/>
      <c r="G77" s="27"/>
      <c r="H77" s="27"/>
      <c r="I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</row>
    <row r="78" spans="1:29" x14ac:dyDescent="0.25">
      <c r="A78" s="27"/>
      <c r="B78" s="27"/>
      <c r="C78" s="27"/>
      <c r="D78" s="27"/>
      <c r="E78" s="27"/>
      <c r="F78" s="27"/>
      <c r="G78" s="27"/>
      <c r="H78" s="27"/>
      <c r="I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</row>
    <row r="79" spans="1:29" x14ac:dyDescent="0.25">
      <c r="A79" s="27"/>
      <c r="B79" s="27"/>
      <c r="C79" s="27"/>
      <c r="D79" s="27"/>
      <c r="E79" s="27"/>
      <c r="F79" s="27"/>
      <c r="G79" s="27"/>
      <c r="H79" s="27"/>
      <c r="I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</row>
    <row r="80" spans="1:29" x14ac:dyDescent="0.25">
      <c r="A80" s="27"/>
      <c r="B80" s="27"/>
      <c r="C80" s="27"/>
      <c r="D80" s="27"/>
      <c r="E80" s="27"/>
      <c r="F80" s="27"/>
      <c r="G80" s="27"/>
      <c r="H80" s="27"/>
      <c r="I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</row>
    <row r="81" spans="1:29" x14ac:dyDescent="0.25">
      <c r="A81" s="27"/>
      <c r="B81" s="27"/>
      <c r="C81" s="27"/>
      <c r="D81" s="27"/>
      <c r="E81" s="27"/>
      <c r="F81" s="27"/>
      <c r="G81" s="27"/>
      <c r="H81" s="27"/>
      <c r="I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</row>
    <row r="82" spans="1:29" x14ac:dyDescent="0.25">
      <c r="A82" s="27"/>
      <c r="B82" s="27"/>
      <c r="C82" s="27"/>
      <c r="D82" s="27"/>
      <c r="E82" s="27"/>
      <c r="F82" s="27"/>
      <c r="G82" s="27"/>
      <c r="H82" s="27"/>
      <c r="I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</row>
    <row r="83" spans="1:29" x14ac:dyDescent="0.25">
      <c r="A83" s="27"/>
      <c r="B83" s="27"/>
      <c r="C83" s="27"/>
      <c r="D83" s="27"/>
      <c r="E83" s="27"/>
      <c r="F83" s="27"/>
      <c r="G83" s="27"/>
      <c r="H83" s="27"/>
      <c r="I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</row>
    <row r="84" spans="1:29" x14ac:dyDescent="0.25">
      <c r="A84" s="27"/>
      <c r="B84" s="27"/>
      <c r="C84" s="27"/>
      <c r="D84" s="27"/>
      <c r="E84" s="27"/>
      <c r="F84" s="27"/>
      <c r="G84" s="27"/>
      <c r="H84" s="27"/>
      <c r="I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</row>
    <row r="85" spans="1:29" x14ac:dyDescent="0.25">
      <c r="A85" s="27"/>
      <c r="B85" s="27"/>
      <c r="C85" s="27"/>
      <c r="D85" s="27"/>
      <c r="E85" s="27"/>
      <c r="F85" s="27"/>
      <c r="G85" s="27"/>
      <c r="H85" s="27"/>
      <c r="I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</row>
    <row r="86" spans="1:29" x14ac:dyDescent="0.25">
      <c r="A86" s="27"/>
      <c r="B86" s="27"/>
      <c r="C86" s="27"/>
      <c r="D86" s="27"/>
      <c r="E86" s="27"/>
      <c r="F86" s="27"/>
      <c r="G86" s="27"/>
      <c r="H86" s="27"/>
      <c r="I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</row>
    <row r="87" spans="1:29" x14ac:dyDescent="0.25">
      <c r="A87" s="27"/>
      <c r="B87" s="27"/>
      <c r="C87" s="27"/>
      <c r="D87" s="27"/>
      <c r="E87" s="27"/>
      <c r="F87" s="27"/>
      <c r="G87" s="27"/>
      <c r="H87" s="27"/>
      <c r="I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</row>
    <row r="88" spans="1:29" x14ac:dyDescent="0.25">
      <c r="A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</row>
    <row r="89" spans="1:29" x14ac:dyDescent="0.25">
      <c r="A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</row>
    <row r="90" spans="1:29" x14ac:dyDescent="0.25">
      <c r="A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</row>
    <row r="91" spans="1:29" x14ac:dyDescent="0.25">
      <c r="A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</row>
    <row r="92" spans="1:29" x14ac:dyDescent="0.25">
      <c r="A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</row>
    <row r="93" spans="1:29" x14ac:dyDescent="0.25">
      <c r="A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</row>
    <row r="94" spans="1:29" x14ac:dyDescent="0.25">
      <c r="A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</row>
    <row r="95" spans="1:29" x14ac:dyDescent="0.25">
      <c r="A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</row>
    <row r="96" spans="1:29" x14ac:dyDescent="0.25">
      <c r="A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</row>
    <row r="97" spans="1:29" x14ac:dyDescent="0.25">
      <c r="A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</row>
    <row r="98" spans="1:29" x14ac:dyDescent="0.25">
      <c r="A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</row>
    <row r="99" spans="1:29" x14ac:dyDescent="0.25">
      <c r="A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</row>
    <row r="100" spans="1:29" x14ac:dyDescent="0.25">
      <c r="A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</row>
    <row r="101" spans="1:29" x14ac:dyDescent="0.25">
      <c r="A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</row>
    <row r="102" spans="1:29" x14ac:dyDescent="0.25">
      <c r="A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</row>
    <row r="103" spans="1:29" x14ac:dyDescent="0.25">
      <c r="A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</row>
    <row r="104" spans="1:29" x14ac:dyDescent="0.25">
      <c r="A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</row>
    <row r="105" spans="1:29" x14ac:dyDescent="0.25">
      <c r="A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</row>
    <row r="106" spans="1:29" x14ac:dyDescent="0.25">
      <c r="A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</row>
    <row r="107" spans="1:29" x14ac:dyDescent="0.25">
      <c r="A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</row>
    <row r="108" spans="1:29" x14ac:dyDescent="0.25">
      <c r="A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</row>
    <row r="109" spans="1:29" x14ac:dyDescent="0.25">
      <c r="A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</row>
    <row r="110" spans="1:29" x14ac:dyDescent="0.25">
      <c r="A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</row>
    <row r="111" spans="1:29" x14ac:dyDescent="0.25">
      <c r="A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</row>
    <row r="112" spans="1:29" x14ac:dyDescent="0.25">
      <c r="A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</row>
    <row r="113" spans="1:29" x14ac:dyDescent="0.25">
      <c r="A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</row>
    <row r="114" spans="1:29" x14ac:dyDescent="0.25">
      <c r="A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</row>
    <row r="115" spans="1:29" x14ac:dyDescent="0.25">
      <c r="A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</row>
    <row r="116" spans="1:29" x14ac:dyDescent="0.25">
      <c r="A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</row>
    <row r="117" spans="1:29" x14ac:dyDescent="0.25">
      <c r="A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</row>
    <row r="118" spans="1:29" x14ac:dyDescent="0.25">
      <c r="A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</row>
    <row r="119" spans="1:29" x14ac:dyDescent="0.25">
      <c r="A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</row>
    <row r="120" spans="1:29" x14ac:dyDescent="0.25">
      <c r="A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</row>
    <row r="121" spans="1:29" x14ac:dyDescent="0.25">
      <c r="A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</row>
    <row r="122" spans="1:29" x14ac:dyDescent="0.25">
      <c r="A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</row>
    <row r="123" spans="1:29" x14ac:dyDescent="0.25">
      <c r="A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</row>
    <row r="124" spans="1:29" x14ac:dyDescent="0.25">
      <c r="A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</row>
    <row r="125" spans="1:29" x14ac:dyDescent="0.25">
      <c r="A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</row>
    <row r="126" spans="1:29" x14ac:dyDescent="0.25">
      <c r="A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</row>
    <row r="127" spans="1:29" x14ac:dyDescent="0.25">
      <c r="A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</row>
    <row r="128" spans="1:29" x14ac:dyDescent="0.25">
      <c r="A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</row>
    <row r="129" spans="1:29" x14ac:dyDescent="0.25">
      <c r="A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</row>
    <row r="130" spans="1:29" x14ac:dyDescent="0.25">
      <c r="A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</row>
    <row r="131" spans="1:29" x14ac:dyDescent="0.25">
      <c r="A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</row>
    <row r="132" spans="1:29" x14ac:dyDescent="0.25">
      <c r="A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</row>
    <row r="133" spans="1:29" x14ac:dyDescent="0.25">
      <c r="A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</row>
    <row r="134" spans="1:29" x14ac:dyDescent="0.25">
      <c r="A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</row>
    <row r="135" spans="1:29" x14ac:dyDescent="0.25">
      <c r="A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</row>
    <row r="136" spans="1:29" x14ac:dyDescent="0.25">
      <c r="A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</row>
    <row r="137" spans="1:29" x14ac:dyDescent="0.25">
      <c r="A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</row>
    <row r="138" spans="1:29" x14ac:dyDescent="0.25">
      <c r="A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</row>
    <row r="139" spans="1:29" x14ac:dyDescent="0.25">
      <c r="A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</row>
    <row r="140" spans="1:29" x14ac:dyDescent="0.25">
      <c r="A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</row>
    <row r="141" spans="1:29" x14ac:dyDescent="0.25">
      <c r="A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</row>
    <row r="142" spans="1:29" x14ac:dyDescent="0.25">
      <c r="A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</row>
    <row r="143" spans="1:29" x14ac:dyDescent="0.25">
      <c r="A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</row>
    <row r="144" spans="1:29" x14ac:dyDescent="0.25">
      <c r="A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</row>
    <row r="145" spans="1:29" x14ac:dyDescent="0.25">
      <c r="A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</row>
    <row r="146" spans="1:29" x14ac:dyDescent="0.25">
      <c r="A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</row>
    <row r="147" spans="1:29" x14ac:dyDescent="0.25">
      <c r="A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</row>
    <row r="148" spans="1:29" x14ac:dyDescent="0.25">
      <c r="A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</row>
    <row r="149" spans="1:29" x14ac:dyDescent="0.25">
      <c r="A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</row>
    <row r="150" spans="1:29" x14ac:dyDescent="0.25">
      <c r="A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</row>
    <row r="151" spans="1:29" x14ac:dyDescent="0.25">
      <c r="A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</row>
    <row r="152" spans="1:29" x14ac:dyDescent="0.25">
      <c r="A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</row>
    <row r="153" spans="1:29" x14ac:dyDescent="0.25">
      <c r="A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</row>
    <row r="154" spans="1:29" x14ac:dyDescent="0.25">
      <c r="A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</row>
    <row r="155" spans="1:29" x14ac:dyDescent="0.25">
      <c r="A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</row>
    <row r="156" spans="1:29" x14ac:dyDescent="0.25">
      <c r="A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</row>
    <row r="157" spans="1:29" x14ac:dyDescent="0.25">
      <c r="A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</row>
    <row r="158" spans="1:29" x14ac:dyDescent="0.25">
      <c r="A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</row>
    <row r="159" spans="1:29" x14ac:dyDescent="0.25">
      <c r="A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</row>
    <row r="160" spans="1:29" x14ac:dyDescent="0.25">
      <c r="A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</row>
    <row r="161" spans="1:29" x14ac:dyDescent="0.25">
      <c r="A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</row>
    <row r="162" spans="1:29" x14ac:dyDescent="0.25">
      <c r="A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</row>
    <row r="163" spans="1:29" x14ac:dyDescent="0.25">
      <c r="A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</row>
    <row r="164" spans="1:29" x14ac:dyDescent="0.25">
      <c r="A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</row>
    <row r="165" spans="1:29" x14ac:dyDescent="0.25">
      <c r="A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</row>
    <row r="166" spans="1:29" x14ac:dyDescent="0.25">
      <c r="A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</row>
    <row r="167" spans="1:29" x14ac:dyDescent="0.25">
      <c r="A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</row>
    <row r="168" spans="1:29" x14ac:dyDescent="0.25">
      <c r="A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</row>
    <row r="169" spans="1:29" x14ac:dyDescent="0.25">
      <c r="A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</row>
    <row r="170" spans="1:29" x14ac:dyDescent="0.25">
      <c r="A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</row>
    <row r="171" spans="1:29" x14ac:dyDescent="0.25">
      <c r="A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</row>
    <row r="172" spans="1:29" x14ac:dyDescent="0.25">
      <c r="A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</row>
    <row r="173" spans="1:29" x14ac:dyDescent="0.25">
      <c r="A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</row>
    <row r="174" spans="1:29" x14ac:dyDescent="0.25">
      <c r="A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</row>
    <row r="175" spans="1:29" x14ac:dyDescent="0.25">
      <c r="A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</row>
    <row r="176" spans="1:29" x14ac:dyDescent="0.25">
      <c r="A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</row>
    <row r="177" spans="1:29" x14ac:dyDescent="0.25">
      <c r="A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</row>
    <row r="178" spans="1:29" x14ac:dyDescent="0.25">
      <c r="A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</row>
    <row r="179" spans="1:29" x14ac:dyDescent="0.25">
      <c r="A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</row>
    <row r="180" spans="1:29" x14ac:dyDescent="0.25">
      <c r="A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</row>
    <row r="181" spans="1:29" x14ac:dyDescent="0.25">
      <c r="A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</row>
    <row r="182" spans="1:29" x14ac:dyDescent="0.25">
      <c r="A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</row>
    <row r="183" spans="1:29" x14ac:dyDescent="0.25">
      <c r="A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</row>
    <row r="184" spans="1:29" x14ac:dyDescent="0.25">
      <c r="A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</row>
    <row r="185" spans="1:29" x14ac:dyDescent="0.25">
      <c r="A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</row>
    <row r="186" spans="1:29" x14ac:dyDescent="0.25">
      <c r="A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</row>
    <row r="187" spans="1:29" x14ac:dyDescent="0.25">
      <c r="A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</row>
    <row r="188" spans="1:29" x14ac:dyDescent="0.25">
      <c r="A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</row>
    <row r="189" spans="1:29" x14ac:dyDescent="0.25">
      <c r="A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</row>
    <row r="190" spans="1:29" x14ac:dyDescent="0.25">
      <c r="A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</row>
    <row r="191" spans="1:29" x14ac:dyDescent="0.25">
      <c r="A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</row>
    <row r="192" spans="1:29" x14ac:dyDescent="0.25">
      <c r="A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</row>
    <row r="193" spans="1:29" x14ac:dyDescent="0.25">
      <c r="A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</row>
    <row r="194" spans="1:29" x14ac:dyDescent="0.25">
      <c r="A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</row>
    <row r="195" spans="1:29" x14ac:dyDescent="0.25">
      <c r="A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</row>
    <row r="196" spans="1:29" x14ac:dyDescent="0.25">
      <c r="A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</row>
    <row r="197" spans="1:29" x14ac:dyDescent="0.25">
      <c r="A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</row>
    <row r="198" spans="1:29" x14ac:dyDescent="0.25">
      <c r="A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</row>
    <row r="199" spans="1:29" x14ac:dyDescent="0.25">
      <c r="A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</row>
    <row r="200" spans="1:29" x14ac:dyDescent="0.25">
      <c r="A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</row>
    <row r="201" spans="1:29" x14ac:dyDescent="0.25">
      <c r="A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</row>
    <row r="202" spans="1:29" x14ac:dyDescent="0.25">
      <c r="A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</row>
    <row r="203" spans="1:29" x14ac:dyDescent="0.25">
      <c r="A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</row>
    <row r="204" spans="1:29" x14ac:dyDescent="0.25">
      <c r="A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</row>
    <row r="205" spans="1:29" x14ac:dyDescent="0.25">
      <c r="A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</row>
    <row r="206" spans="1:29" x14ac:dyDescent="0.25">
      <c r="A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</row>
    <row r="207" spans="1:29" x14ac:dyDescent="0.25">
      <c r="A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</row>
    <row r="208" spans="1:29" x14ac:dyDescent="0.25">
      <c r="A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</row>
    <row r="209" spans="1:29" x14ac:dyDescent="0.25">
      <c r="A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</row>
    <row r="210" spans="1:29" x14ac:dyDescent="0.25">
      <c r="A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</row>
    <row r="211" spans="1:29" x14ac:dyDescent="0.25">
      <c r="A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</row>
    <row r="212" spans="1:29" x14ac:dyDescent="0.25">
      <c r="A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</row>
    <row r="213" spans="1:29" x14ac:dyDescent="0.25">
      <c r="A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</row>
    <row r="214" spans="1:29" x14ac:dyDescent="0.25">
      <c r="A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</row>
    <row r="215" spans="1:29" x14ac:dyDescent="0.25">
      <c r="A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</row>
    <row r="216" spans="1:29" x14ac:dyDescent="0.25">
      <c r="A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</row>
    <row r="217" spans="1:29" x14ac:dyDescent="0.25">
      <c r="A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</row>
    <row r="218" spans="1:29" x14ac:dyDescent="0.25">
      <c r="A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</row>
    <row r="219" spans="1:29" x14ac:dyDescent="0.25">
      <c r="A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</row>
    <row r="220" spans="1:29" x14ac:dyDescent="0.25">
      <c r="A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</row>
    <row r="221" spans="1:29" x14ac:dyDescent="0.25">
      <c r="A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</row>
    <row r="222" spans="1:29" x14ac:dyDescent="0.25">
      <c r="A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</row>
    <row r="223" spans="1:29" x14ac:dyDescent="0.25">
      <c r="A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</row>
    <row r="224" spans="1:29" x14ac:dyDescent="0.25">
      <c r="A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</row>
    <row r="225" spans="1:29" x14ac:dyDescent="0.25">
      <c r="A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</row>
    <row r="226" spans="1:29" x14ac:dyDescent="0.25">
      <c r="A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</row>
    <row r="227" spans="1:29" x14ac:dyDescent="0.25">
      <c r="A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</row>
    <row r="228" spans="1:29" x14ac:dyDescent="0.25">
      <c r="A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</row>
    <row r="229" spans="1:29" x14ac:dyDescent="0.25">
      <c r="A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</row>
    <row r="230" spans="1:29" x14ac:dyDescent="0.25">
      <c r="A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</row>
    <row r="231" spans="1:29" x14ac:dyDescent="0.25">
      <c r="A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</row>
    <row r="232" spans="1:29" x14ac:dyDescent="0.25">
      <c r="A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</row>
    <row r="233" spans="1:29" x14ac:dyDescent="0.25">
      <c r="A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</row>
    <row r="234" spans="1:29" x14ac:dyDescent="0.25">
      <c r="A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</row>
    <row r="235" spans="1:29" x14ac:dyDescent="0.25">
      <c r="A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</row>
    <row r="236" spans="1:29" x14ac:dyDescent="0.25">
      <c r="A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</row>
    <row r="237" spans="1:29" x14ac:dyDescent="0.25">
      <c r="A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</row>
    <row r="238" spans="1:29" x14ac:dyDescent="0.25">
      <c r="A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</row>
    <row r="239" spans="1:29" x14ac:dyDescent="0.25">
      <c r="A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</row>
    <row r="240" spans="1:29" x14ac:dyDescent="0.25">
      <c r="A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</row>
    <row r="241" spans="1:29" x14ac:dyDescent="0.25">
      <c r="A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</row>
    <row r="242" spans="1:29" x14ac:dyDescent="0.25">
      <c r="A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</row>
    <row r="243" spans="1:29" x14ac:dyDescent="0.25">
      <c r="A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</row>
    <row r="244" spans="1:29" x14ac:dyDescent="0.25">
      <c r="A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</row>
    <row r="245" spans="1:29" x14ac:dyDescent="0.25">
      <c r="A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</row>
    <row r="246" spans="1:29" x14ac:dyDescent="0.25">
      <c r="A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</row>
    <row r="247" spans="1:29" x14ac:dyDescent="0.25">
      <c r="A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</row>
    <row r="248" spans="1:29" x14ac:dyDescent="0.25">
      <c r="A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</row>
    <row r="249" spans="1:29" x14ac:dyDescent="0.25">
      <c r="A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</row>
    <row r="250" spans="1:29" x14ac:dyDescent="0.25">
      <c r="A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</row>
    <row r="251" spans="1:29" x14ac:dyDescent="0.25">
      <c r="A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</row>
    <row r="252" spans="1:29" x14ac:dyDescent="0.25">
      <c r="A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</row>
    <row r="253" spans="1:29" x14ac:dyDescent="0.25">
      <c r="A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</row>
    <row r="254" spans="1:29" x14ac:dyDescent="0.25">
      <c r="A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</row>
    <row r="255" spans="1:29" x14ac:dyDescent="0.25">
      <c r="A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</row>
    <row r="256" spans="1:29" x14ac:dyDescent="0.25">
      <c r="A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</row>
    <row r="257" spans="1:29" x14ac:dyDescent="0.25">
      <c r="A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</row>
    <row r="258" spans="1:29" x14ac:dyDescent="0.25">
      <c r="A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</row>
    <row r="259" spans="1:29" x14ac:dyDescent="0.25">
      <c r="A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</row>
    <row r="260" spans="1:29" x14ac:dyDescent="0.25">
      <c r="A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</row>
    <row r="261" spans="1:29" x14ac:dyDescent="0.25">
      <c r="A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</row>
    <row r="262" spans="1:29" x14ac:dyDescent="0.25">
      <c r="A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</row>
    <row r="263" spans="1:29" x14ac:dyDescent="0.25">
      <c r="A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</row>
    <row r="264" spans="1:29" x14ac:dyDescent="0.25">
      <c r="A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</row>
    <row r="265" spans="1:29" x14ac:dyDescent="0.25">
      <c r="A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</row>
    <row r="266" spans="1:29" x14ac:dyDescent="0.25">
      <c r="A266" s="27"/>
    </row>
    <row r="267" spans="1:29" x14ac:dyDescent="0.25">
      <c r="A267" s="27"/>
    </row>
    <row r="268" spans="1:29" x14ac:dyDescent="0.25">
      <c r="A268" s="27"/>
    </row>
    <row r="269" spans="1:29" x14ac:dyDescent="0.25">
      <c r="A269" s="27"/>
    </row>
    <row r="270" spans="1:29" x14ac:dyDescent="0.25">
      <c r="A270" s="27"/>
    </row>
    <row r="271" spans="1:29" x14ac:dyDescent="0.25">
      <c r="A271" s="27"/>
    </row>
    <row r="272" spans="1:29" x14ac:dyDescent="0.25">
      <c r="A272" s="27"/>
    </row>
    <row r="273" spans="1:1" x14ac:dyDescent="0.25">
      <c r="A273" s="27"/>
    </row>
    <row r="274" spans="1:1" x14ac:dyDescent="0.25">
      <c r="A274" s="27"/>
    </row>
    <row r="275" spans="1:1" x14ac:dyDescent="0.25">
      <c r="A275" s="27"/>
    </row>
    <row r="276" spans="1:1" x14ac:dyDescent="0.25">
      <c r="A276" s="27"/>
    </row>
    <row r="277" spans="1:1" x14ac:dyDescent="0.25">
      <c r="A277" s="27"/>
    </row>
    <row r="278" spans="1:1" x14ac:dyDescent="0.25">
      <c r="A278" s="27"/>
    </row>
    <row r="279" spans="1:1" x14ac:dyDescent="0.25">
      <c r="A279" s="27"/>
    </row>
    <row r="280" spans="1:1" x14ac:dyDescent="0.25">
      <c r="A280" s="27"/>
    </row>
    <row r="281" spans="1:1" x14ac:dyDescent="0.25">
      <c r="A281" s="27"/>
    </row>
    <row r="282" spans="1:1" x14ac:dyDescent="0.25">
      <c r="A282" s="27"/>
    </row>
    <row r="283" spans="1:1" x14ac:dyDescent="0.25">
      <c r="A283" s="27"/>
    </row>
    <row r="284" spans="1:1" x14ac:dyDescent="0.25">
      <c r="A284" s="27"/>
    </row>
    <row r="285" spans="1:1" x14ac:dyDescent="0.25">
      <c r="A285" s="27"/>
    </row>
    <row r="286" spans="1:1" x14ac:dyDescent="0.25">
      <c r="A286" s="27"/>
    </row>
    <row r="287" spans="1:1" x14ac:dyDescent="0.25">
      <c r="A287" s="27"/>
    </row>
    <row r="288" spans="1:1" x14ac:dyDescent="0.25">
      <c r="A288" s="27"/>
    </row>
    <row r="289" spans="1:1" x14ac:dyDescent="0.25">
      <c r="A289" s="27"/>
    </row>
    <row r="290" spans="1:1" x14ac:dyDescent="0.25">
      <c r="A290" s="27"/>
    </row>
    <row r="291" spans="1:1" x14ac:dyDescent="0.25">
      <c r="A291" s="27"/>
    </row>
    <row r="292" spans="1:1" x14ac:dyDescent="0.25">
      <c r="A292" s="27"/>
    </row>
    <row r="293" spans="1:1" x14ac:dyDescent="0.25">
      <c r="A293" s="27"/>
    </row>
    <row r="294" spans="1:1" x14ac:dyDescent="0.25">
      <c r="A294" s="27"/>
    </row>
    <row r="295" spans="1:1" x14ac:dyDescent="0.25">
      <c r="A295" s="27"/>
    </row>
    <row r="296" spans="1:1" x14ac:dyDescent="0.25">
      <c r="A296" s="27"/>
    </row>
    <row r="297" spans="1:1" x14ac:dyDescent="0.25">
      <c r="A297" s="27"/>
    </row>
    <row r="298" spans="1:1" x14ac:dyDescent="0.25">
      <c r="A298" s="27"/>
    </row>
    <row r="299" spans="1:1" x14ac:dyDescent="0.25">
      <c r="A299" s="27"/>
    </row>
    <row r="300" spans="1:1" x14ac:dyDescent="0.25">
      <c r="A300" s="27"/>
    </row>
    <row r="301" spans="1:1" x14ac:dyDescent="0.25">
      <c r="A301" s="27"/>
    </row>
  </sheetData>
  <mergeCells count="34">
    <mergeCell ref="W20:AA21"/>
    <mergeCell ref="V41:AB41"/>
    <mergeCell ref="V42:X42"/>
    <mergeCell ref="Y42:AB42"/>
    <mergeCell ref="V43:AB43"/>
    <mergeCell ref="V22:AB22"/>
    <mergeCell ref="V23:X23"/>
    <mergeCell ref="Y23:AB23"/>
    <mergeCell ref="V24:AB24"/>
    <mergeCell ref="W39:AA40"/>
    <mergeCell ref="L39:S39"/>
    <mergeCell ref="L40:N40"/>
    <mergeCell ref="O40:S40"/>
    <mergeCell ref="L41:S41"/>
    <mergeCell ref="B5:I5"/>
    <mergeCell ref="B22:I22"/>
    <mergeCell ref="B23:D23"/>
    <mergeCell ref="E23:I23"/>
    <mergeCell ref="L23:N23"/>
    <mergeCell ref="O23:S23"/>
    <mergeCell ref="L24:S24"/>
    <mergeCell ref="B3:I3"/>
    <mergeCell ref="B4:D4"/>
    <mergeCell ref="E4:I4"/>
    <mergeCell ref="B41:I41"/>
    <mergeCell ref="B24:I24"/>
    <mergeCell ref="B39:I39"/>
    <mergeCell ref="B40:D40"/>
    <mergeCell ref="E40:I40"/>
    <mergeCell ref="L3:S3"/>
    <mergeCell ref="L4:N4"/>
    <mergeCell ref="O4:S4"/>
    <mergeCell ref="L5:S5"/>
    <mergeCell ref="L22:S22"/>
  </mergeCells>
  <pageMargins left="0.7" right="0.7" top="0.75" bottom="0.75" header="0.3" footer="0.3"/>
  <pageSetup paperSize="9" scale="87" orientation="landscape" r:id="rId1"/>
  <rowBreaks count="2" manualBreakCount="2">
    <brk id="19" max="28" man="1"/>
    <brk id="37" max="28" man="1"/>
  </rowBreaks>
  <colBreaks count="1" manualBreakCount="1">
    <brk id="9" max="5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282"/>
  <sheetViews>
    <sheetView view="pageBreakPreview" topLeftCell="A4" zoomScale="115" zoomScaleSheetLayoutView="115" workbookViewId="0">
      <selection activeCell="I15" sqref="I15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6" width="12.42578125" style="1" customWidth="1"/>
    <col min="7" max="7" width="14.42578125" style="1" customWidth="1"/>
    <col min="8" max="8" width="11.5703125" style="1" customWidth="1"/>
    <col min="9" max="9" width="25.28515625" style="1" customWidth="1"/>
    <col min="10" max="10" width="9.7109375" style="1" customWidth="1"/>
    <col min="11" max="11" width="9.140625" style="1"/>
    <col min="12" max="12" width="15.5703125" style="1" customWidth="1"/>
    <col min="13" max="13" width="12.28515625" style="1" customWidth="1"/>
    <col min="14" max="14" width="13" style="1" customWidth="1"/>
    <col min="15" max="15" width="15.140625" style="1" customWidth="1"/>
    <col min="16" max="16" width="14.5703125" style="1" customWidth="1"/>
    <col min="17" max="17" width="19.28515625" style="1" customWidth="1"/>
    <col min="18" max="16384" width="9.140625" style="1"/>
  </cols>
  <sheetData>
    <row r="1" spans="1:43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94" t="s">
        <v>132</v>
      </c>
      <c r="N1" s="194"/>
      <c r="O1" s="194"/>
      <c r="P1" s="194"/>
      <c r="Q1" s="194"/>
      <c r="R1" s="27"/>
    </row>
    <row r="2" spans="1:43" ht="16.5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95"/>
      <c r="N2" s="195"/>
      <c r="O2" s="195"/>
      <c r="P2" s="195"/>
      <c r="Q2" s="195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3" ht="18.75" customHeight="1" thickBot="1" x14ac:dyDescent="0.35">
      <c r="A3" s="27"/>
      <c r="B3" s="185" t="s">
        <v>164</v>
      </c>
      <c r="C3" s="186"/>
      <c r="D3" s="186"/>
      <c r="E3" s="186"/>
      <c r="F3" s="186"/>
      <c r="G3" s="186"/>
      <c r="H3" s="186"/>
      <c r="I3" s="187"/>
      <c r="J3" s="26"/>
      <c r="K3" s="27"/>
      <c r="L3" s="185" t="s">
        <v>164</v>
      </c>
      <c r="M3" s="186"/>
      <c r="N3" s="186"/>
      <c r="O3" s="186"/>
      <c r="P3" s="186"/>
      <c r="Q3" s="186"/>
      <c r="R3" s="186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3" ht="18.75" customHeight="1" x14ac:dyDescent="0.3">
      <c r="A4" s="27"/>
      <c r="B4" s="182" t="s">
        <v>44</v>
      </c>
      <c r="C4" s="183"/>
      <c r="D4" s="183"/>
      <c r="E4" s="188" t="s">
        <v>43</v>
      </c>
      <c r="F4" s="188"/>
      <c r="G4" s="188"/>
      <c r="H4" s="188"/>
      <c r="I4" s="189"/>
      <c r="J4" s="26"/>
      <c r="K4" s="27"/>
      <c r="L4" s="190" t="s">
        <v>147</v>
      </c>
      <c r="M4" s="191"/>
      <c r="N4" s="191"/>
      <c r="O4" s="192"/>
      <c r="P4" s="192"/>
      <c r="Q4" s="192"/>
      <c r="R4" s="192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</row>
    <row r="5" spans="1:43" ht="18.75" customHeight="1" thickBot="1" x14ac:dyDescent="0.3">
      <c r="A5" s="27"/>
      <c r="B5" s="182" t="s">
        <v>15</v>
      </c>
      <c r="C5" s="183"/>
      <c r="D5" s="183"/>
      <c r="E5" s="183"/>
      <c r="F5" s="183"/>
      <c r="G5" s="183"/>
      <c r="H5" s="183"/>
      <c r="I5" s="184"/>
      <c r="J5" s="28"/>
      <c r="K5" s="27"/>
      <c r="L5" s="182" t="s">
        <v>133</v>
      </c>
      <c r="M5" s="183"/>
      <c r="N5" s="183"/>
      <c r="O5" s="183"/>
      <c r="P5" s="183"/>
      <c r="Q5" s="183"/>
      <c r="R5" s="183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</row>
    <row r="6" spans="1:43" ht="16.5" thickBot="1" x14ac:dyDescent="0.3">
      <c r="A6" s="27"/>
      <c r="B6" s="14"/>
      <c r="C6" s="16" t="s">
        <v>0</v>
      </c>
      <c r="D6" s="17" t="s">
        <v>1</v>
      </c>
      <c r="E6" s="18" t="s">
        <v>2</v>
      </c>
      <c r="F6" s="17" t="s">
        <v>3</v>
      </c>
      <c r="G6" s="19" t="s">
        <v>4</v>
      </c>
      <c r="H6" s="27"/>
      <c r="I6" s="50" t="s">
        <v>9</v>
      </c>
      <c r="J6" s="29"/>
      <c r="K6" s="27"/>
      <c r="L6" s="14"/>
      <c r="M6" s="90" t="s">
        <v>0</v>
      </c>
      <c r="N6" s="94" t="s">
        <v>1</v>
      </c>
      <c r="O6" s="140" t="s">
        <v>2</v>
      </c>
      <c r="P6" s="99" t="s">
        <v>3</v>
      </c>
      <c r="Q6" s="19" t="s">
        <v>4</v>
      </c>
      <c r="R6" s="29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</row>
    <row r="7" spans="1:43" ht="16.5" customHeight="1" x14ac:dyDescent="0.25">
      <c r="A7" s="27"/>
      <c r="B7" s="44" t="s">
        <v>10</v>
      </c>
      <c r="C7" s="91">
        <v>45684</v>
      </c>
      <c r="D7" s="3">
        <f>(C7)+1</f>
        <v>45685</v>
      </c>
      <c r="E7" s="9">
        <f t="shared" ref="E7:G8" si="0">(D7)+1</f>
        <v>45686</v>
      </c>
      <c r="F7" s="3">
        <f t="shared" si="0"/>
        <v>45687</v>
      </c>
      <c r="G7" s="11">
        <f t="shared" si="0"/>
        <v>45688</v>
      </c>
      <c r="H7" s="27"/>
      <c r="I7" s="53" t="s">
        <v>48</v>
      </c>
      <c r="J7" s="30"/>
      <c r="K7" s="27"/>
      <c r="L7" s="44" t="s">
        <v>10</v>
      </c>
      <c r="M7" s="91">
        <v>45684</v>
      </c>
      <c r="N7" s="95">
        <f t="shared" ref="N7:Q8" si="1">(M7)+1</f>
        <v>45685</v>
      </c>
      <c r="O7" s="141">
        <f t="shared" si="1"/>
        <v>45686</v>
      </c>
      <c r="P7" s="100">
        <f t="shared" si="1"/>
        <v>45687</v>
      </c>
      <c r="Q7" s="126">
        <f t="shared" si="1"/>
        <v>45688</v>
      </c>
      <c r="R7" s="120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</row>
    <row r="8" spans="1:43" x14ac:dyDescent="0.25">
      <c r="A8" s="27"/>
      <c r="B8" s="45" t="s">
        <v>11</v>
      </c>
      <c r="C8" s="7">
        <f>(C7)+14</f>
        <v>45698</v>
      </c>
      <c r="D8" s="2">
        <f>(C8)+1</f>
        <v>45699</v>
      </c>
      <c r="E8" s="10">
        <f t="shared" si="0"/>
        <v>45700</v>
      </c>
      <c r="F8" s="2">
        <f t="shared" si="0"/>
        <v>45701</v>
      </c>
      <c r="G8" s="12">
        <f t="shared" si="0"/>
        <v>45702</v>
      </c>
      <c r="H8" s="27"/>
      <c r="I8" s="51" t="s">
        <v>39</v>
      </c>
      <c r="J8" s="30"/>
      <c r="K8" s="27"/>
      <c r="L8" s="45" t="s">
        <v>11</v>
      </c>
      <c r="M8" s="92">
        <f>(M7)+14</f>
        <v>45698</v>
      </c>
      <c r="N8" s="96">
        <f t="shared" si="1"/>
        <v>45699</v>
      </c>
      <c r="O8" s="142">
        <f t="shared" si="1"/>
        <v>45700</v>
      </c>
      <c r="P8" s="101">
        <f t="shared" si="1"/>
        <v>45701</v>
      </c>
      <c r="Q8" s="127">
        <f t="shared" si="1"/>
        <v>45702</v>
      </c>
      <c r="R8" s="120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</row>
    <row r="9" spans="1:43" ht="42" customHeight="1" thickBot="1" x14ac:dyDescent="0.3">
      <c r="A9" s="27"/>
      <c r="B9" s="46"/>
      <c r="C9" s="47" t="str">
        <f>I7</f>
        <v>Inžinjerska matematika III</v>
      </c>
      <c r="D9" s="4"/>
      <c r="E9" s="8" t="s">
        <v>40</v>
      </c>
      <c r="F9" s="4"/>
      <c r="G9" s="42" t="s">
        <v>41</v>
      </c>
      <c r="H9" s="27"/>
      <c r="I9" s="58" t="s">
        <v>40</v>
      </c>
      <c r="J9" s="31"/>
      <c r="K9" s="27"/>
      <c r="L9" s="89"/>
      <c r="M9" s="97"/>
      <c r="N9" s="174"/>
      <c r="O9" s="97"/>
      <c r="P9" s="178" t="s">
        <v>146</v>
      </c>
      <c r="Q9" s="172"/>
      <c r="R9" s="34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</row>
    <row r="10" spans="1:43" ht="15" customHeight="1" x14ac:dyDescent="0.25">
      <c r="A10" s="27"/>
      <c r="B10" s="36"/>
      <c r="C10" s="27"/>
      <c r="D10" s="27"/>
      <c r="E10" s="27"/>
      <c r="F10" s="27"/>
      <c r="G10" s="27"/>
      <c r="H10" s="27"/>
      <c r="I10" s="52" t="s">
        <v>41</v>
      </c>
      <c r="J10" s="30"/>
      <c r="K10" s="27"/>
      <c r="L10" s="36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</row>
    <row r="11" spans="1:43" ht="16.5" thickBot="1" x14ac:dyDescent="0.3">
      <c r="A11" s="27"/>
      <c r="B11" s="36"/>
      <c r="C11" s="27"/>
      <c r="D11" s="27"/>
      <c r="E11" s="27"/>
      <c r="F11" s="27"/>
      <c r="G11" s="27"/>
      <c r="H11" s="27"/>
      <c r="I11" s="56" t="s">
        <v>42</v>
      </c>
      <c r="J11" s="32"/>
      <c r="K11" s="27"/>
      <c r="L11" s="36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</row>
    <row r="12" spans="1:43" ht="16.5" thickBot="1" x14ac:dyDescent="0.3">
      <c r="A12" s="27"/>
      <c r="B12" s="14"/>
      <c r="C12" s="16" t="s">
        <v>0</v>
      </c>
      <c r="D12" s="17" t="s">
        <v>1</v>
      </c>
      <c r="E12" s="18" t="s">
        <v>2</v>
      </c>
      <c r="F12" s="17" t="s">
        <v>3</v>
      </c>
      <c r="G12" s="19" t="s">
        <v>4</v>
      </c>
      <c r="H12" s="27"/>
      <c r="I12" s="15"/>
      <c r="J12" s="30"/>
      <c r="K12" s="27"/>
      <c r="L12" s="36"/>
      <c r="M12" s="16" t="s">
        <v>0</v>
      </c>
      <c r="N12" s="105" t="s">
        <v>1</v>
      </c>
      <c r="O12" s="18" t="s">
        <v>2</v>
      </c>
      <c r="P12" s="99" t="s">
        <v>3</v>
      </c>
      <c r="Q12" s="90" t="s">
        <v>4</v>
      </c>
      <c r="R12" s="29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</row>
    <row r="13" spans="1:43" x14ac:dyDescent="0.25">
      <c r="A13" s="27"/>
      <c r="B13" s="44" t="s">
        <v>10</v>
      </c>
      <c r="C13" s="83">
        <f>C7+7</f>
        <v>45691</v>
      </c>
      <c r="D13" s="81">
        <f>C13+1</f>
        <v>45692</v>
      </c>
      <c r="E13" s="84">
        <f t="shared" ref="E13:G14" si="2">D13+1</f>
        <v>45693</v>
      </c>
      <c r="F13" s="81">
        <f t="shared" si="2"/>
        <v>45694</v>
      </c>
      <c r="G13" s="82">
        <f t="shared" si="2"/>
        <v>45695</v>
      </c>
      <c r="H13" s="27"/>
      <c r="I13" s="55"/>
      <c r="J13" s="30"/>
      <c r="K13" s="27"/>
      <c r="L13" s="109" t="s">
        <v>10</v>
      </c>
      <c r="M13" s="110">
        <f>M7+7</f>
        <v>45691</v>
      </c>
      <c r="N13" s="103">
        <f>M13+1</f>
        <v>45692</v>
      </c>
      <c r="O13" s="104">
        <f t="shared" ref="O13:Q14" si="3">N13+1</f>
        <v>45693</v>
      </c>
      <c r="P13" s="163">
        <f t="shared" si="3"/>
        <v>45694</v>
      </c>
      <c r="Q13" s="92">
        <f t="shared" si="3"/>
        <v>45695</v>
      </c>
      <c r="R13" s="120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</row>
    <row r="14" spans="1:43" x14ac:dyDescent="0.25">
      <c r="A14" s="27"/>
      <c r="B14" s="45" t="s">
        <v>11</v>
      </c>
      <c r="C14" s="83">
        <f>C8+7</f>
        <v>45705</v>
      </c>
      <c r="D14" s="81">
        <f>C14+1</f>
        <v>45706</v>
      </c>
      <c r="E14" s="84">
        <f t="shared" si="2"/>
        <v>45707</v>
      </c>
      <c r="F14" s="81">
        <f t="shared" si="2"/>
        <v>45708</v>
      </c>
      <c r="G14" s="85">
        <f t="shared" si="2"/>
        <v>45709</v>
      </c>
      <c r="H14" s="27"/>
      <c r="I14" s="55"/>
      <c r="J14" s="30"/>
      <c r="K14" s="27"/>
      <c r="L14" s="109" t="s">
        <v>11</v>
      </c>
      <c r="M14" s="110">
        <f>M8+7</f>
        <v>45705</v>
      </c>
      <c r="N14" s="103">
        <f>M14+1</f>
        <v>45706</v>
      </c>
      <c r="O14" s="104">
        <f t="shared" si="3"/>
        <v>45707</v>
      </c>
      <c r="P14" s="117">
        <f t="shared" si="3"/>
        <v>45708</v>
      </c>
      <c r="Q14" s="92">
        <f t="shared" si="3"/>
        <v>45709</v>
      </c>
      <c r="R14" s="120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</row>
    <row r="15" spans="1:43" ht="27" customHeight="1" thickBot="1" x14ac:dyDescent="0.3">
      <c r="A15" s="27"/>
      <c r="B15" s="46"/>
      <c r="C15" s="47" t="str">
        <f>I11</f>
        <v>Donji stroj saobraćajnica</v>
      </c>
      <c r="D15" s="5"/>
      <c r="E15" s="42" t="str">
        <f>I8</f>
        <v>Projektovanje cesta</v>
      </c>
      <c r="H15" s="27"/>
      <c r="I15" s="37"/>
      <c r="J15" s="27"/>
      <c r="K15" s="27"/>
      <c r="L15" s="89"/>
      <c r="M15" s="106"/>
      <c r="N15" s="42"/>
      <c r="O15" s="108"/>
      <c r="P15" s="139"/>
      <c r="Q15" s="107"/>
      <c r="R15" s="34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</row>
    <row r="16" spans="1:43" ht="16.5" thickBot="1" x14ac:dyDescent="0.3">
      <c r="A16" s="27"/>
      <c r="B16" s="36"/>
      <c r="C16" s="35"/>
      <c r="D16" s="35"/>
      <c r="E16" s="35"/>
      <c r="F16" s="35"/>
      <c r="G16" s="35"/>
      <c r="H16" s="27"/>
      <c r="I16" s="37"/>
      <c r="J16" s="27"/>
      <c r="K16" s="27"/>
      <c r="L16" s="38"/>
      <c r="M16" s="43"/>
      <c r="N16" s="39"/>
      <c r="O16" s="43"/>
      <c r="P16" s="39"/>
      <c r="Q16" s="43"/>
      <c r="R16" s="40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</row>
    <row r="17" spans="1:43" ht="16.5" thickBot="1" x14ac:dyDescent="0.3">
      <c r="A17" s="27"/>
      <c r="B17" s="38"/>
      <c r="C17" s="39"/>
      <c r="D17" s="39"/>
      <c r="E17" s="39"/>
      <c r="F17" s="39"/>
      <c r="G17" s="39"/>
      <c r="H17" s="40"/>
      <c r="I17" s="41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</row>
    <row r="18" spans="1:43" x14ac:dyDescent="0.25">
      <c r="A18" s="27"/>
      <c r="B18" s="27"/>
      <c r="C18" s="35"/>
      <c r="D18" s="35"/>
      <c r="E18" s="35"/>
      <c r="F18" s="35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</row>
    <row r="19" spans="1:43" x14ac:dyDescent="0.25">
      <c r="A19" s="27"/>
      <c r="B19" s="27"/>
      <c r="C19" s="35"/>
      <c r="D19" s="35"/>
      <c r="E19" s="35"/>
      <c r="F19" s="35"/>
      <c r="G19" s="35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</row>
    <row r="20" spans="1:43" x14ac:dyDescent="0.25">
      <c r="A20" s="27"/>
      <c r="B20" s="27"/>
      <c r="C20" s="35"/>
      <c r="D20" s="35"/>
      <c r="E20" s="35"/>
      <c r="F20" s="35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</row>
    <row r="21" spans="1:43" ht="16.5" thickBot="1" x14ac:dyDescent="0.3">
      <c r="A21" s="27"/>
      <c r="B21" s="27"/>
      <c r="C21" s="35"/>
      <c r="D21" s="35"/>
      <c r="E21" s="35"/>
      <c r="F21" s="35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</row>
    <row r="22" spans="1:43" ht="19.5" thickBot="1" x14ac:dyDescent="0.35">
      <c r="A22" s="27"/>
      <c r="B22" s="185" t="s">
        <v>164</v>
      </c>
      <c r="C22" s="186"/>
      <c r="D22" s="186"/>
      <c r="E22" s="186"/>
      <c r="F22" s="186"/>
      <c r="G22" s="186"/>
      <c r="H22" s="186"/>
      <c r="I22" s="18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</row>
    <row r="23" spans="1:43" ht="18.75" x14ac:dyDescent="0.3">
      <c r="A23" s="27"/>
      <c r="B23" s="182" t="s">
        <v>53</v>
      </c>
      <c r="C23" s="183"/>
      <c r="D23" s="183"/>
      <c r="E23" s="188" t="s">
        <v>43</v>
      </c>
      <c r="F23" s="188"/>
      <c r="G23" s="188"/>
      <c r="H23" s="188"/>
      <c r="I23" s="189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</row>
    <row r="24" spans="1:43" ht="19.5" thickBot="1" x14ac:dyDescent="0.3">
      <c r="A24" s="27"/>
      <c r="B24" s="182" t="s">
        <v>112</v>
      </c>
      <c r="C24" s="183"/>
      <c r="D24" s="183"/>
      <c r="E24" s="183"/>
      <c r="F24" s="183"/>
      <c r="G24" s="183"/>
      <c r="H24" s="183"/>
      <c r="I24" s="184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</row>
    <row r="25" spans="1:43" ht="16.5" thickBot="1" x14ac:dyDescent="0.3">
      <c r="A25" s="27"/>
      <c r="B25" s="14"/>
      <c r="C25" s="16" t="s">
        <v>0</v>
      </c>
      <c r="D25" s="17" t="s">
        <v>1</v>
      </c>
      <c r="E25" s="18" t="s">
        <v>2</v>
      </c>
      <c r="F25" s="17" t="s">
        <v>3</v>
      </c>
      <c r="G25" s="19" t="s">
        <v>4</v>
      </c>
      <c r="H25" s="27"/>
      <c r="I25" s="50" t="s">
        <v>9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</row>
    <row r="26" spans="1:43" x14ac:dyDescent="0.25">
      <c r="A26" s="27"/>
      <c r="B26" s="44" t="s">
        <v>10</v>
      </c>
      <c r="C26" s="91">
        <v>45684</v>
      </c>
      <c r="D26" s="3">
        <f>(C26)+1</f>
        <v>45685</v>
      </c>
      <c r="E26" s="9">
        <f t="shared" ref="E26:G27" si="4">(D26)+1</f>
        <v>45686</v>
      </c>
      <c r="F26" s="3">
        <f t="shared" si="4"/>
        <v>45687</v>
      </c>
      <c r="G26" s="11">
        <f t="shared" si="4"/>
        <v>45688</v>
      </c>
      <c r="H26" s="27"/>
      <c r="I26" s="51" t="s">
        <v>49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</row>
    <row r="27" spans="1:43" ht="22.5" customHeight="1" x14ac:dyDescent="0.25">
      <c r="A27" s="27"/>
      <c r="B27" s="45" t="s">
        <v>11</v>
      </c>
      <c r="C27" s="48">
        <f>(C26)+14</f>
        <v>45698</v>
      </c>
      <c r="D27" s="67">
        <f>(C27)+1</f>
        <v>45699</v>
      </c>
      <c r="E27" s="7">
        <f t="shared" si="4"/>
        <v>45700</v>
      </c>
      <c r="F27" s="67">
        <f t="shared" si="4"/>
        <v>45701</v>
      </c>
      <c r="G27" s="49">
        <f t="shared" si="4"/>
        <v>45702</v>
      </c>
      <c r="H27" s="27"/>
      <c r="I27" s="74" t="s">
        <v>50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</row>
    <row r="28" spans="1:43" ht="45.75" thickBot="1" x14ac:dyDescent="0.3">
      <c r="A28" s="27"/>
      <c r="B28" s="46"/>
      <c r="C28" s="47" t="s">
        <v>157</v>
      </c>
      <c r="D28" s="164"/>
      <c r="E28" s="71" t="str">
        <f>I30</f>
        <v>Vrednovanje projekata saobraćajne infrastrukture</v>
      </c>
      <c r="F28" s="4"/>
      <c r="G28" s="8" t="s">
        <v>51</v>
      </c>
      <c r="H28" s="27"/>
      <c r="I28" s="59" t="s">
        <v>52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</row>
    <row r="29" spans="1:43" x14ac:dyDescent="0.25">
      <c r="A29" s="27"/>
      <c r="B29" s="36"/>
      <c r="C29" s="27"/>
      <c r="D29" s="27"/>
      <c r="E29" s="27"/>
      <c r="F29" s="27"/>
      <c r="G29" s="27"/>
      <c r="H29" s="27"/>
      <c r="I29" s="51" t="s">
        <v>51</v>
      </c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</row>
    <row r="30" spans="1:43" ht="27" thickBot="1" x14ac:dyDescent="0.3">
      <c r="A30" s="27"/>
      <c r="B30" s="36"/>
      <c r="C30" s="27"/>
      <c r="D30" s="27"/>
      <c r="E30" s="27"/>
      <c r="F30" s="27"/>
      <c r="G30" s="27"/>
      <c r="H30" s="27"/>
      <c r="I30" s="54" t="s">
        <v>72</v>
      </c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</row>
    <row r="31" spans="1:43" ht="16.5" thickBot="1" x14ac:dyDescent="0.3">
      <c r="A31" s="27"/>
      <c r="B31" s="36"/>
      <c r="C31" s="16" t="s">
        <v>0</v>
      </c>
      <c r="D31" s="17" t="s">
        <v>1</v>
      </c>
      <c r="E31" s="18" t="s">
        <v>2</v>
      </c>
      <c r="F31" s="17" t="s">
        <v>3</v>
      </c>
      <c r="G31" s="19" t="s">
        <v>4</v>
      </c>
      <c r="H31" s="27"/>
      <c r="I31" s="55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</row>
    <row r="32" spans="1:43" x14ac:dyDescent="0.25">
      <c r="A32" s="27"/>
      <c r="B32" s="44" t="s">
        <v>10</v>
      </c>
      <c r="C32" s="83">
        <f>C26+7</f>
        <v>45691</v>
      </c>
      <c r="D32" s="67">
        <f>C32+1</f>
        <v>45692</v>
      </c>
      <c r="E32" s="7">
        <f t="shared" ref="E32:G33" si="5">D32+1</f>
        <v>45693</v>
      </c>
      <c r="F32" s="67">
        <f t="shared" si="5"/>
        <v>45694</v>
      </c>
      <c r="G32" s="49">
        <f t="shared" si="5"/>
        <v>45695</v>
      </c>
      <c r="H32" s="27"/>
      <c r="I32" s="62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</row>
    <row r="33" spans="1:43" x14ac:dyDescent="0.25">
      <c r="A33" s="27"/>
      <c r="B33" s="45" t="s">
        <v>11</v>
      </c>
      <c r="C33" s="48">
        <f>C27+7</f>
        <v>45705</v>
      </c>
      <c r="D33" s="67">
        <f>C33+1</f>
        <v>45706</v>
      </c>
      <c r="E33" s="7">
        <f t="shared" si="5"/>
        <v>45707</v>
      </c>
      <c r="F33" s="67">
        <f t="shared" si="5"/>
        <v>45708</v>
      </c>
      <c r="G33" s="49">
        <f t="shared" si="5"/>
        <v>45709</v>
      </c>
      <c r="H33" s="27"/>
      <c r="I33" s="55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</row>
    <row r="34" spans="1:43" ht="53.25" customHeight="1" thickBot="1" x14ac:dyDescent="0.3">
      <c r="A34" s="27"/>
      <c r="B34" s="46"/>
      <c r="C34" s="60" t="str">
        <f>I27</f>
        <v>Projektovanje i izgradnja posebnih saobraćajnih objekata</v>
      </c>
      <c r="D34" s="5"/>
      <c r="E34" s="8" t="s">
        <v>156</v>
      </c>
      <c r="F34" s="5"/>
      <c r="G34" s="42" t="str">
        <f>I26</f>
        <v>Upravljanje projektom</v>
      </c>
      <c r="H34" s="27"/>
      <c r="I34" s="3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</row>
    <row r="35" spans="1:43" ht="16.5" thickBot="1" x14ac:dyDescent="0.3">
      <c r="A35" s="27"/>
      <c r="B35" s="38"/>
      <c r="C35" s="43"/>
      <c r="D35" s="39"/>
      <c r="E35" s="43"/>
      <c r="F35" s="39"/>
      <c r="G35" s="43"/>
      <c r="H35" s="40"/>
      <c r="I35" s="41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</row>
    <row r="36" spans="1:43" x14ac:dyDescent="0.25">
      <c r="A36" s="27"/>
      <c r="B36" s="27"/>
      <c r="C36" s="34"/>
      <c r="D36" s="35"/>
      <c r="E36" s="34"/>
      <c r="F36" s="35"/>
      <c r="G36" s="34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</row>
    <row r="37" spans="1:43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</row>
    <row r="38" spans="1:43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</row>
    <row r="39" spans="1:43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</row>
    <row r="40" spans="1:43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</row>
    <row r="41" spans="1:43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</row>
    <row r="42" spans="1:43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</row>
    <row r="43" spans="1:43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</row>
    <row r="44" spans="1:43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</row>
    <row r="45" spans="1:43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</row>
    <row r="46" spans="1:43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</row>
    <row r="47" spans="1:43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</row>
    <row r="48" spans="1:43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</row>
    <row r="49" spans="1:43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</row>
    <row r="50" spans="1:43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</row>
    <row r="51" spans="1:43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</row>
    <row r="52" spans="1:43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</row>
    <row r="53" spans="1:43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</row>
    <row r="54" spans="1:43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</row>
    <row r="55" spans="1:43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</row>
    <row r="56" spans="1:43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</row>
    <row r="57" spans="1:43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</row>
    <row r="58" spans="1:43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</row>
    <row r="59" spans="1:43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</row>
    <row r="60" spans="1:43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</row>
    <row r="61" spans="1:43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</row>
    <row r="62" spans="1:43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</row>
    <row r="63" spans="1:43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</row>
    <row r="64" spans="1:43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</row>
    <row r="65" spans="1:43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</row>
    <row r="66" spans="1:43" x14ac:dyDescent="0.25">
      <c r="B66" s="27"/>
      <c r="C66" s="27"/>
      <c r="D66" s="27"/>
      <c r="E66" s="27"/>
      <c r="F66" s="27"/>
      <c r="G66" s="27"/>
      <c r="H66" s="27"/>
      <c r="I66" s="27"/>
      <c r="J66" s="27"/>
      <c r="K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</row>
    <row r="67" spans="1:43" x14ac:dyDescent="0.25">
      <c r="B67" s="27"/>
      <c r="C67" s="27"/>
      <c r="D67" s="27"/>
      <c r="E67" s="27"/>
      <c r="F67" s="27"/>
      <c r="G67" s="27"/>
      <c r="H67" s="27"/>
      <c r="I67" s="27"/>
      <c r="J67" s="27"/>
      <c r="K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</row>
    <row r="68" spans="1:43" x14ac:dyDescent="0.25">
      <c r="B68" s="27"/>
      <c r="C68" s="27"/>
      <c r="D68" s="27"/>
      <c r="E68" s="27"/>
      <c r="F68" s="27"/>
      <c r="G68" s="27"/>
      <c r="H68" s="27"/>
      <c r="I68" s="27"/>
      <c r="J68" s="27"/>
      <c r="K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</row>
    <row r="69" spans="1:43" x14ac:dyDescent="0.25">
      <c r="J69" s="27"/>
      <c r="K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</row>
    <row r="70" spans="1:43" x14ac:dyDescent="0.25">
      <c r="J70" s="27"/>
      <c r="K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</row>
    <row r="71" spans="1:43" x14ac:dyDescent="0.25">
      <c r="J71" s="27"/>
      <c r="K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</row>
    <row r="72" spans="1:43" x14ac:dyDescent="0.25">
      <c r="J72" s="27"/>
      <c r="K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</row>
    <row r="73" spans="1:43" x14ac:dyDescent="0.25">
      <c r="J73" s="27"/>
      <c r="K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</row>
    <row r="74" spans="1:43" x14ac:dyDescent="0.25">
      <c r="J74" s="27"/>
      <c r="K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</row>
    <row r="75" spans="1:43" x14ac:dyDescent="0.25">
      <c r="J75" s="27"/>
      <c r="K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</row>
    <row r="76" spans="1:43" x14ac:dyDescent="0.25">
      <c r="J76" s="27"/>
      <c r="K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</row>
    <row r="77" spans="1:43" x14ac:dyDescent="0.25">
      <c r="J77" s="27"/>
      <c r="K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</row>
    <row r="78" spans="1:43" x14ac:dyDescent="0.25">
      <c r="J78" s="27"/>
      <c r="K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</row>
    <row r="79" spans="1:43" x14ac:dyDescent="0.25">
      <c r="J79" s="27"/>
      <c r="K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</row>
    <row r="80" spans="1:43" x14ac:dyDescent="0.25">
      <c r="J80" s="27"/>
      <c r="K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</row>
    <row r="81" spans="10:43" x14ac:dyDescent="0.25">
      <c r="J81" s="27"/>
      <c r="K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</row>
    <row r="82" spans="10:43" x14ac:dyDescent="0.25">
      <c r="J82" s="27"/>
      <c r="K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</row>
    <row r="83" spans="10:43" x14ac:dyDescent="0.25">
      <c r="J83" s="27"/>
      <c r="K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</row>
    <row r="84" spans="10:43" x14ac:dyDescent="0.25">
      <c r="J84" s="27"/>
      <c r="K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</row>
    <row r="85" spans="10:43" x14ac:dyDescent="0.25">
      <c r="J85" s="27"/>
      <c r="K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</row>
    <row r="86" spans="10:43" x14ac:dyDescent="0.25">
      <c r="J86" s="27"/>
      <c r="K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</row>
    <row r="87" spans="10:43" x14ac:dyDescent="0.25">
      <c r="J87" s="27"/>
      <c r="K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</row>
    <row r="88" spans="10:43" x14ac:dyDescent="0.25">
      <c r="J88" s="27"/>
      <c r="K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</row>
    <row r="89" spans="10:43" x14ac:dyDescent="0.25">
      <c r="J89" s="27"/>
      <c r="K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</row>
    <row r="90" spans="10:43" x14ac:dyDescent="0.25">
      <c r="J90" s="27"/>
      <c r="K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</row>
    <row r="91" spans="10:43" x14ac:dyDescent="0.25">
      <c r="J91" s="27"/>
      <c r="K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</row>
    <row r="92" spans="10:43" x14ac:dyDescent="0.25">
      <c r="J92" s="27"/>
      <c r="K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</row>
    <row r="93" spans="10:43" x14ac:dyDescent="0.25">
      <c r="J93" s="27"/>
      <c r="K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</row>
    <row r="94" spans="10:43" x14ac:dyDescent="0.25">
      <c r="J94" s="27"/>
      <c r="K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</row>
    <row r="95" spans="10:43" x14ac:dyDescent="0.25">
      <c r="J95" s="27"/>
      <c r="K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</row>
    <row r="96" spans="10:43" x14ac:dyDescent="0.25">
      <c r="J96" s="27"/>
      <c r="K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</row>
    <row r="97" spans="10:43" x14ac:dyDescent="0.25">
      <c r="J97" s="27"/>
      <c r="K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</row>
    <row r="98" spans="10:43" x14ac:dyDescent="0.25">
      <c r="J98" s="27"/>
      <c r="K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</row>
    <row r="99" spans="10:43" x14ac:dyDescent="0.25">
      <c r="J99" s="27"/>
      <c r="K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</row>
    <row r="100" spans="10:43" x14ac:dyDescent="0.25">
      <c r="J100" s="27"/>
      <c r="K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</row>
    <row r="101" spans="10:43" x14ac:dyDescent="0.25">
      <c r="J101" s="27"/>
      <c r="K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</row>
    <row r="102" spans="10:43" x14ac:dyDescent="0.25">
      <c r="J102" s="27"/>
      <c r="K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</row>
    <row r="103" spans="10:43" x14ac:dyDescent="0.25">
      <c r="J103" s="27"/>
      <c r="K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</row>
    <row r="104" spans="10:43" x14ac:dyDescent="0.25">
      <c r="J104" s="27"/>
      <c r="K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</row>
    <row r="105" spans="10:43" x14ac:dyDescent="0.25">
      <c r="J105" s="27"/>
      <c r="K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</row>
    <row r="106" spans="10:43" x14ac:dyDescent="0.25">
      <c r="J106" s="27"/>
      <c r="K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</row>
    <row r="107" spans="10:43" x14ac:dyDescent="0.25">
      <c r="J107" s="27"/>
      <c r="K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</row>
    <row r="108" spans="10:43" x14ac:dyDescent="0.25">
      <c r="J108" s="27"/>
      <c r="K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</row>
    <row r="109" spans="10:43" x14ac:dyDescent="0.25">
      <c r="J109" s="27"/>
      <c r="K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</row>
    <row r="110" spans="10:43" x14ac:dyDescent="0.25">
      <c r="J110" s="27"/>
      <c r="K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</row>
    <row r="111" spans="10:43" x14ac:dyDescent="0.25">
      <c r="J111" s="27"/>
      <c r="K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</row>
    <row r="112" spans="10:43" x14ac:dyDescent="0.25">
      <c r="J112" s="27"/>
      <c r="K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</row>
    <row r="113" spans="10:43" x14ac:dyDescent="0.25">
      <c r="J113" s="27"/>
      <c r="K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</row>
    <row r="114" spans="10:43" x14ac:dyDescent="0.25">
      <c r="J114" s="27"/>
      <c r="K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</row>
    <row r="115" spans="10:43" x14ac:dyDescent="0.25">
      <c r="J115" s="27"/>
      <c r="K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</row>
    <row r="116" spans="10:43" x14ac:dyDescent="0.25">
      <c r="J116" s="27"/>
      <c r="K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</row>
    <row r="117" spans="10:43" x14ac:dyDescent="0.25">
      <c r="J117" s="27"/>
      <c r="K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</row>
    <row r="118" spans="10:43" x14ac:dyDescent="0.25">
      <c r="J118" s="27"/>
      <c r="K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</row>
    <row r="119" spans="10:43" x14ac:dyDescent="0.25">
      <c r="J119" s="27"/>
      <c r="K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</row>
    <row r="120" spans="10:43" x14ac:dyDescent="0.25">
      <c r="J120" s="27"/>
      <c r="K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</row>
    <row r="121" spans="10:43" x14ac:dyDescent="0.25">
      <c r="J121" s="27"/>
      <c r="K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</row>
    <row r="122" spans="10:43" x14ac:dyDescent="0.25">
      <c r="J122" s="27"/>
      <c r="K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</row>
    <row r="123" spans="10:43" x14ac:dyDescent="0.25">
      <c r="J123" s="27"/>
      <c r="K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</row>
    <row r="124" spans="10:43" x14ac:dyDescent="0.25">
      <c r="J124" s="27"/>
      <c r="K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</row>
    <row r="125" spans="10:43" x14ac:dyDescent="0.25">
      <c r="J125" s="27"/>
      <c r="K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</row>
    <row r="126" spans="10:43" x14ac:dyDescent="0.25">
      <c r="J126" s="27"/>
      <c r="K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</row>
    <row r="127" spans="10:43" x14ac:dyDescent="0.25">
      <c r="J127" s="27"/>
      <c r="K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</row>
    <row r="128" spans="10:43" x14ac:dyDescent="0.25">
      <c r="J128" s="27"/>
      <c r="K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</row>
    <row r="129" spans="10:43" x14ac:dyDescent="0.25">
      <c r="J129" s="27"/>
      <c r="K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</row>
    <row r="130" spans="10:43" x14ac:dyDescent="0.25">
      <c r="J130" s="27"/>
      <c r="K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</row>
    <row r="131" spans="10:43" x14ac:dyDescent="0.25">
      <c r="J131" s="27"/>
      <c r="K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</row>
    <row r="132" spans="10:43" x14ac:dyDescent="0.25">
      <c r="J132" s="27"/>
      <c r="K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</row>
    <row r="133" spans="10:43" x14ac:dyDescent="0.25">
      <c r="J133" s="27"/>
      <c r="K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</row>
    <row r="134" spans="10:43" x14ac:dyDescent="0.25">
      <c r="J134" s="27"/>
      <c r="K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</row>
    <row r="135" spans="10:43" x14ac:dyDescent="0.25">
      <c r="J135" s="27"/>
      <c r="K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</row>
    <row r="136" spans="10:43" x14ac:dyDescent="0.25">
      <c r="J136" s="27"/>
      <c r="K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</row>
    <row r="137" spans="10:43" x14ac:dyDescent="0.25">
      <c r="J137" s="27"/>
      <c r="K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</row>
    <row r="138" spans="10:43" x14ac:dyDescent="0.25">
      <c r="J138" s="27"/>
      <c r="K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</row>
    <row r="139" spans="10:43" x14ac:dyDescent="0.25">
      <c r="J139" s="27"/>
      <c r="K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</row>
    <row r="140" spans="10:43" x14ac:dyDescent="0.25">
      <c r="J140" s="27"/>
      <c r="K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</row>
    <row r="141" spans="10:43" x14ac:dyDescent="0.25">
      <c r="J141" s="27"/>
      <c r="K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</row>
    <row r="142" spans="10:43" x14ac:dyDescent="0.25">
      <c r="J142" s="27"/>
      <c r="K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</row>
    <row r="143" spans="10:43" x14ac:dyDescent="0.25">
      <c r="J143" s="27"/>
      <c r="K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</row>
    <row r="144" spans="10:43" x14ac:dyDescent="0.25">
      <c r="J144" s="27"/>
      <c r="K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</row>
    <row r="145" spans="10:43" x14ac:dyDescent="0.25">
      <c r="J145" s="27"/>
      <c r="K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</row>
    <row r="146" spans="10:43" x14ac:dyDescent="0.25">
      <c r="J146" s="27"/>
      <c r="K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</row>
    <row r="147" spans="10:43" x14ac:dyDescent="0.25">
      <c r="J147" s="27"/>
      <c r="K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</row>
    <row r="148" spans="10:43" x14ac:dyDescent="0.25">
      <c r="J148" s="27"/>
      <c r="K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</row>
    <row r="149" spans="10:43" x14ac:dyDescent="0.25">
      <c r="J149" s="27"/>
      <c r="K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</row>
    <row r="150" spans="10:43" x14ac:dyDescent="0.25">
      <c r="J150" s="27"/>
      <c r="K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</row>
    <row r="151" spans="10:43" x14ac:dyDescent="0.25">
      <c r="J151" s="27"/>
      <c r="K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</row>
    <row r="152" spans="10:43" x14ac:dyDescent="0.25">
      <c r="J152" s="27"/>
      <c r="K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</row>
    <row r="153" spans="10:43" x14ac:dyDescent="0.25">
      <c r="J153" s="27"/>
      <c r="K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</row>
    <row r="154" spans="10:43" x14ac:dyDescent="0.25">
      <c r="J154" s="27"/>
      <c r="K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</row>
    <row r="155" spans="10:43" x14ac:dyDescent="0.25">
      <c r="J155" s="27"/>
      <c r="K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</row>
    <row r="156" spans="10:43" x14ac:dyDescent="0.25">
      <c r="J156" s="27"/>
      <c r="K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</row>
    <row r="157" spans="10:43" x14ac:dyDescent="0.25">
      <c r="J157" s="27"/>
      <c r="K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</row>
    <row r="158" spans="10:43" x14ac:dyDescent="0.25">
      <c r="J158" s="27"/>
      <c r="K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</row>
    <row r="159" spans="10:43" x14ac:dyDescent="0.25">
      <c r="J159" s="27"/>
      <c r="K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</row>
    <row r="160" spans="10:43" x14ac:dyDescent="0.25">
      <c r="J160" s="27"/>
      <c r="K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</row>
    <row r="161" spans="10:43" x14ac:dyDescent="0.25">
      <c r="J161" s="27"/>
      <c r="K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</row>
    <row r="162" spans="10:43" x14ac:dyDescent="0.25">
      <c r="J162" s="27"/>
      <c r="K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</row>
    <row r="163" spans="10:43" x14ac:dyDescent="0.25">
      <c r="J163" s="27"/>
      <c r="K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</row>
    <row r="164" spans="10:43" x14ac:dyDescent="0.25">
      <c r="J164" s="27"/>
      <c r="K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</row>
    <row r="165" spans="10:43" x14ac:dyDescent="0.25">
      <c r="J165" s="27"/>
      <c r="K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</row>
    <row r="166" spans="10:43" x14ac:dyDescent="0.25">
      <c r="J166" s="27"/>
      <c r="K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</row>
    <row r="167" spans="10:43" x14ac:dyDescent="0.25">
      <c r="J167" s="27"/>
      <c r="K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</row>
    <row r="168" spans="10:43" x14ac:dyDescent="0.25">
      <c r="J168" s="27"/>
      <c r="K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</row>
    <row r="169" spans="10:43" x14ac:dyDescent="0.25">
      <c r="J169" s="27"/>
      <c r="K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</row>
    <row r="170" spans="10:43" x14ac:dyDescent="0.25">
      <c r="J170" s="27"/>
      <c r="K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</row>
    <row r="171" spans="10:43" x14ac:dyDescent="0.25">
      <c r="J171" s="27"/>
      <c r="K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</row>
    <row r="172" spans="10:43" x14ac:dyDescent="0.25">
      <c r="J172" s="27"/>
      <c r="K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</row>
    <row r="173" spans="10:43" x14ac:dyDescent="0.25">
      <c r="J173" s="27"/>
      <c r="K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</row>
    <row r="174" spans="10:43" x14ac:dyDescent="0.25">
      <c r="J174" s="27"/>
      <c r="K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</row>
    <row r="175" spans="10:43" x14ac:dyDescent="0.25">
      <c r="J175" s="27"/>
      <c r="K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</row>
    <row r="176" spans="10:43" x14ac:dyDescent="0.25">
      <c r="J176" s="27"/>
      <c r="K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</row>
    <row r="177" spans="10:43" x14ac:dyDescent="0.25">
      <c r="J177" s="27"/>
      <c r="K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</row>
    <row r="178" spans="10:43" x14ac:dyDescent="0.25">
      <c r="J178" s="27"/>
      <c r="K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</row>
    <row r="179" spans="10:43" x14ac:dyDescent="0.25">
      <c r="J179" s="27"/>
      <c r="K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</row>
    <row r="180" spans="10:43" x14ac:dyDescent="0.25">
      <c r="J180" s="27"/>
      <c r="K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</row>
    <row r="181" spans="10:43" x14ac:dyDescent="0.25">
      <c r="J181" s="27"/>
      <c r="K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</row>
    <row r="182" spans="10:43" x14ac:dyDescent="0.25">
      <c r="J182" s="27"/>
      <c r="K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</row>
    <row r="183" spans="10:43" x14ac:dyDescent="0.25">
      <c r="J183" s="27"/>
      <c r="K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</row>
    <row r="184" spans="10:43" x14ac:dyDescent="0.25">
      <c r="J184" s="27"/>
      <c r="K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</row>
    <row r="185" spans="10:43" x14ac:dyDescent="0.25">
      <c r="J185" s="27"/>
      <c r="K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</row>
    <row r="186" spans="10:43" x14ac:dyDescent="0.25">
      <c r="J186" s="27"/>
      <c r="K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</row>
    <row r="187" spans="10:43" x14ac:dyDescent="0.25">
      <c r="J187" s="27"/>
      <c r="K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</row>
    <row r="188" spans="10:43" x14ac:dyDescent="0.25">
      <c r="J188" s="27"/>
      <c r="K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</row>
    <row r="189" spans="10:43" x14ac:dyDescent="0.25">
      <c r="J189" s="27"/>
      <c r="K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</row>
    <row r="190" spans="10:43" x14ac:dyDescent="0.25">
      <c r="J190" s="27"/>
      <c r="K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</row>
    <row r="191" spans="10:43" x14ac:dyDescent="0.25">
      <c r="J191" s="27"/>
      <c r="K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</row>
    <row r="192" spans="10:43" x14ac:dyDescent="0.25">
      <c r="J192" s="27"/>
      <c r="K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</row>
    <row r="193" spans="10:43" x14ac:dyDescent="0.25">
      <c r="J193" s="27"/>
      <c r="K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</row>
    <row r="194" spans="10:43" x14ac:dyDescent="0.25">
      <c r="J194" s="27"/>
      <c r="K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</row>
    <row r="195" spans="10:43" x14ac:dyDescent="0.25">
      <c r="J195" s="27"/>
      <c r="K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</row>
    <row r="196" spans="10:43" x14ac:dyDescent="0.25">
      <c r="J196" s="27"/>
      <c r="K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</row>
    <row r="197" spans="10:43" x14ac:dyDescent="0.25">
      <c r="J197" s="27"/>
      <c r="K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</row>
    <row r="198" spans="10:43" x14ac:dyDescent="0.25">
      <c r="J198" s="27"/>
      <c r="K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</row>
    <row r="199" spans="10:43" x14ac:dyDescent="0.25">
      <c r="J199" s="27"/>
      <c r="K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</row>
    <row r="200" spans="10:43" x14ac:dyDescent="0.25">
      <c r="J200" s="27"/>
      <c r="K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</row>
    <row r="201" spans="10:43" x14ac:dyDescent="0.25">
      <c r="J201" s="27"/>
      <c r="K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</row>
    <row r="202" spans="10:43" x14ac:dyDescent="0.25">
      <c r="J202" s="27"/>
      <c r="K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</row>
    <row r="203" spans="10:43" x14ac:dyDescent="0.25">
      <c r="J203" s="27"/>
      <c r="K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</row>
    <row r="204" spans="10:43" x14ac:dyDescent="0.25">
      <c r="J204" s="27"/>
      <c r="K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</row>
    <row r="205" spans="10:43" x14ac:dyDescent="0.25">
      <c r="J205" s="27"/>
      <c r="K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</row>
    <row r="206" spans="10:43" x14ac:dyDescent="0.25">
      <c r="J206" s="27"/>
      <c r="K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</row>
    <row r="207" spans="10:43" x14ac:dyDescent="0.25">
      <c r="J207" s="27"/>
      <c r="K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</row>
    <row r="208" spans="10:43" x14ac:dyDescent="0.25">
      <c r="J208" s="27"/>
      <c r="K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</row>
    <row r="209" spans="10:43" x14ac:dyDescent="0.25">
      <c r="J209" s="27"/>
      <c r="K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</row>
    <row r="210" spans="10:43" x14ac:dyDescent="0.25">
      <c r="J210" s="27"/>
      <c r="K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</row>
    <row r="211" spans="10:43" x14ac:dyDescent="0.25">
      <c r="J211" s="27"/>
      <c r="K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</row>
    <row r="212" spans="10:43" x14ac:dyDescent="0.25">
      <c r="J212" s="27"/>
      <c r="K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</row>
    <row r="213" spans="10:43" x14ac:dyDescent="0.25">
      <c r="J213" s="27"/>
      <c r="K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</row>
    <row r="214" spans="10:43" x14ac:dyDescent="0.25">
      <c r="J214" s="27"/>
      <c r="K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</row>
    <row r="215" spans="10:43" x14ac:dyDescent="0.25">
      <c r="J215" s="27"/>
      <c r="K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</row>
    <row r="216" spans="10:43" x14ac:dyDescent="0.25">
      <c r="J216" s="27"/>
      <c r="K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</row>
    <row r="217" spans="10:43" x14ac:dyDescent="0.25">
      <c r="J217" s="27"/>
      <c r="K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</row>
    <row r="218" spans="10:43" x14ac:dyDescent="0.25">
      <c r="J218" s="27"/>
      <c r="K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</row>
    <row r="219" spans="10:43" x14ac:dyDescent="0.25">
      <c r="J219" s="27"/>
      <c r="K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</row>
    <row r="220" spans="10:43" x14ac:dyDescent="0.25">
      <c r="J220" s="27"/>
      <c r="K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</row>
    <row r="221" spans="10:43" x14ac:dyDescent="0.25">
      <c r="J221" s="27"/>
      <c r="K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</row>
    <row r="222" spans="10:43" x14ac:dyDescent="0.25">
      <c r="J222" s="27"/>
      <c r="K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</row>
    <row r="223" spans="10:43" x14ac:dyDescent="0.25">
      <c r="J223" s="27"/>
      <c r="K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</row>
    <row r="224" spans="10:43" x14ac:dyDescent="0.25">
      <c r="J224" s="27"/>
      <c r="K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</row>
    <row r="225" spans="10:43" x14ac:dyDescent="0.25">
      <c r="J225" s="27"/>
      <c r="K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</row>
    <row r="226" spans="10:43" x14ac:dyDescent="0.25">
      <c r="J226" s="27"/>
      <c r="K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</row>
    <row r="227" spans="10:43" x14ac:dyDescent="0.25">
      <c r="J227" s="27"/>
      <c r="K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</row>
    <row r="228" spans="10:43" x14ac:dyDescent="0.25">
      <c r="J228" s="27"/>
      <c r="K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</row>
    <row r="229" spans="10:43" x14ac:dyDescent="0.25">
      <c r="J229" s="27"/>
      <c r="K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</row>
    <row r="230" spans="10:43" x14ac:dyDescent="0.25">
      <c r="J230" s="27"/>
      <c r="K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</row>
    <row r="231" spans="10:43" x14ac:dyDescent="0.25">
      <c r="J231" s="27"/>
      <c r="K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</row>
    <row r="232" spans="10:43" x14ac:dyDescent="0.25">
      <c r="J232" s="27"/>
      <c r="K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</row>
    <row r="233" spans="10:43" x14ac:dyDescent="0.25">
      <c r="J233" s="27"/>
      <c r="K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</row>
    <row r="234" spans="10:43" x14ac:dyDescent="0.25">
      <c r="J234" s="27"/>
      <c r="K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</row>
    <row r="235" spans="10:43" x14ac:dyDescent="0.25">
      <c r="J235" s="27"/>
      <c r="K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</row>
    <row r="236" spans="10:43" x14ac:dyDescent="0.25">
      <c r="J236" s="27"/>
      <c r="K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</row>
    <row r="237" spans="10:43" x14ac:dyDescent="0.25">
      <c r="J237" s="27"/>
      <c r="K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</row>
    <row r="238" spans="10:43" x14ac:dyDescent="0.25">
      <c r="J238" s="27"/>
      <c r="K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</row>
    <row r="239" spans="10:43" x14ac:dyDescent="0.25">
      <c r="J239" s="27"/>
      <c r="K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</row>
    <row r="240" spans="10:43" x14ac:dyDescent="0.25">
      <c r="J240" s="27"/>
      <c r="K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</row>
    <row r="241" spans="10:43" x14ac:dyDescent="0.25">
      <c r="J241" s="27"/>
      <c r="K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</row>
    <row r="242" spans="10:43" x14ac:dyDescent="0.25">
      <c r="J242" s="27"/>
      <c r="K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</row>
    <row r="243" spans="10:43" x14ac:dyDescent="0.25">
      <c r="J243" s="27"/>
      <c r="K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</row>
    <row r="244" spans="10:43" x14ac:dyDescent="0.25">
      <c r="J244" s="27"/>
      <c r="K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</row>
    <row r="245" spans="10:43" x14ac:dyDescent="0.25">
      <c r="J245" s="27"/>
      <c r="K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</row>
    <row r="246" spans="10:43" x14ac:dyDescent="0.25">
      <c r="J246" s="27"/>
      <c r="K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</row>
    <row r="247" spans="10:43" x14ac:dyDescent="0.25">
      <c r="J247" s="27"/>
      <c r="K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</row>
    <row r="248" spans="10:43" x14ac:dyDescent="0.25">
      <c r="J248" s="27"/>
      <c r="K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</row>
    <row r="249" spans="10:43" x14ac:dyDescent="0.25">
      <c r="J249" s="27"/>
      <c r="K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</row>
    <row r="250" spans="10:43" x14ac:dyDescent="0.25">
      <c r="J250" s="27"/>
      <c r="K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</row>
    <row r="251" spans="10:43" x14ac:dyDescent="0.25">
      <c r="J251" s="27"/>
      <c r="K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</row>
    <row r="252" spans="10:43" x14ac:dyDescent="0.25">
      <c r="J252" s="27"/>
      <c r="K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</row>
    <row r="253" spans="10:43" x14ac:dyDescent="0.25">
      <c r="J253" s="27"/>
      <c r="K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</row>
    <row r="254" spans="10:43" x14ac:dyDescent="0.25">
      <c r="J254" s="27"/>
      <c r="K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</row>
    <row r="255" spans="10:43" x14ac:dyDescent="0.25">
      <c r="J255" s="27"/>
      <c r="K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</row>
    <row r="256" spans="10:43" x14ac:dyDescent="0.25">
      <c r="J256" s="27"/>
      <c r="K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</row>
    <row r="257" spans="10:43" x14ac:dyDescent="0.25">
      <c r="J257" s="27"/>
      <c r="K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</row>
    <row r="258" spans="10:43" x14ac:dyDescent="0.25">
      <c r="J258" s="27"/>
      <c r="K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</row>
    <row r="259" spans="10:43" x14ac:dyDescent="0.25">
      <c r="J259" s="27"/>
      <c r="K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</row>
    <row r="260" spans="10:43" x14ac:dyDescent="0.25">
      <c r="J260" s="27"/>
      <c r="K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</row>
    <row r="261" spans="10:43" x14ac:dyDescent="0.25">
      <c r="J261" s="27"/>
      <c r="K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</row>
    <row r="262" spans="10:43" x14ac:dyDescent="0.25">
      <c r="J262" s="27"/>
      <c r="K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</row>
    <row r="263" spans="10:43" x14ac:dyDescent="0.25">
      <c r="J263" s="27"/>
      <c r="K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</row>
    <row r="264" spans="10:43" x14ac:dyDescent="0.25">
      <c r="J264" s="27"/>
      <c r="K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</row>
    <row r="265" spans="10:43" x14ac:dyDescent="0.25">
      <c r="J265" s="27"/>
      <c r="K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</row>
    <row r="266" spans="10:43" x14ac:dyDescent="0.25">
      <c r="J266" s="27"/>
      <c r="K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</row>
    <row r="267" spans="10:43" x14ac:dyDescent="0.25">
      <c r="J267" s="27"/>
      <c r="K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</row>
    <row r="268" spans="10:43" x14ac:dyDescent="0.25">
      <c r="J268" s="27"/>
      <c r="K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</row>
    <row r="269" spans="10:43" x14ac:dyDescent="0.25">
      <c r="J269" s="27"/>
      <c r="K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</row>
    <row r="270" spans="10:43" x14ac:dyDescent="0.25">
      <c r="J270" s="27"/>
      <c r="K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</row>
    <row r="271" spans="10:43" x14ac:dyDescent="0.25">
      <c r="J271" s="27"/>
      <c r="K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</row>
    <row r="272" spans="10:43" x14ac:dyDescent="0.25">
      <c r="J272" s="27"/>
      <c r="K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</row>
    <row r="273" spans="10:11" x14ac:dyDescent="0.25">
      <c r="J273" s="27"/>
      <c r="K273" s="27"/>
    </row>
    <row r="274" spans="10:11" x14ac:dyDescent="0.25">
      <c r="J274" s="27"/>
      <c r="K274" s="27"/>
    </row>
    <row r="275" spans="10:11" x14ac:dyDescent="0.25">
      <c r="J275" s="27"/>
      <c r="K275" s="27"/>
    </row>
    <row r="276" spans="10:11" x14ac:dyDescent="0.25">
      <c r="J276" s="27"/>
      <c r="K276" s="27"/>
    </row>
    <row r="277" spans="10:11" x14ac:dyDescent="0.25">
      <c r="J277" s="27"/>
      <c r="K277" s="27"/>
    </row>
    <row r="278" spans="10:11" x14ac:dyDescent="0.25">
      <c r="J278" s="27"/>
      <c r="K278" s="27"/>
    </row>
    <row r="279" spans="10:11" x14ac:dyDescent="0.25">
      <c r="J279" s="27"/>
      <c r="K279" s="27"/>
    </row>
    <row r="280" spans="10:11" x14ac:dyDescent="0.25">
      <c r="J280" s="27"/>
      <c r="K280" s="27"/>
    </row>
    <row r="281" spans="10:11" x14ac:dyDescent="0.25">
      <c r="J281" s="27"/>
      <c r="K281" s="27"/>
    </row>
    <row r="282" spans="10:11" x14ac:dyDescent="0.25">
      <c r="J282" s="27"/>
      <c r="K282" s="27"/>
    </row>
  </sheetData>
  <mergeCells count="13">
    <mergeCell ref="B3:I3"/>
    <mergeCell ref="B4:D4"/>
    <mergeCell ref="E4:I4"/>
    <mergeCell ref="B24:I24"/>
    <mergeCell ref="B5:I5"/>
    <mergeCell ref="B22:I22"/>
    <mergeCell ref="B23:D23"/>
    <mergeCell ref="E23:I23"/>
    <mergeCell ref="M1:Q2"/>
    <mergeCell ref="L3:R3"/>
    <mergeCell ref="L4:N4"/>
    <mergeCell ref="O4:R4"/>
    <mergeCell ref="L5:R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rowBreaks count="2" manualBreakCount="2">
    <brk id="19" max="25" man="1"/>
    <brk id="38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82"/>
  <sheetViews>
    <sheetView view="pageBreakPreview" topLeftCell="B16" zoomScale="115" zoomScaleSheetLayoutView="115" workbookViewId="0">
      <selection activeCell="C26" sqref="C26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5" width="13.5703125" style="1" customWidth="1"/>
    <col min="6" max="6" width="12.42578125" style="1" customWidth="1"/>
    <col min="7" max="7" width="14.42578125" style="1" customWidth="1"/>
    <col min="8" max="8" width="11.5703125" style="1" customWidth="1"/>
    <col min="9" max="9" width="25.28515625" style="1" customWidth="1"/>
    <col min="10" max="10" width="9.7109375" style="1" customWidth="1"/>
    <col min="11" max="11" width="11.85546875" style="1" customWidth="1"/>
    <col min="12" max="12" width="11.28515625" style="1" customWidth="1"/>
    <col min="13" max="13" width="12.28515625" style="1" customWidth="1"/>
    <col min="14" max="14" width="14.5703125" style="1" customWidth="1"/>
    <col min="15" max="15" width="16.28515625" style="1" customWidth="1"/>
    <col min="16" max="16" width="13.42578125" style="1" customWidth="1"/>
    <col min="17" max="17" width="14.140625" style="1" customWidth="1"/>
    <col min="18" max="16384" width="9.140625" style="1"/>
  </cols>
  <sheetData>
    <row r="1" spans="1:43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94" t="s">
        <v>132</v>
      </c>
      <c r="N1" s="194"/>
      <c r="O1" s="194"/>
      <c r="P1" s="194"/>
      <c r="Q1" s="194"/>
      <c r="R1" s="27"/>
    </row>
    <row r="2" spans="1:43" ht="16.5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95"/>
      <c r="N2" s="195"/>
      <c r="O2" s="195"/>
      <c r="P2" s="195"/>
      <c r="Q2" s="195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3" ht="18.75" customHeight="1" thickBot="1" x14ac:dyDescent="0.35">
      <c r="A3" s="27"/>
      <c r="B3" s="185" t="s">
        <v>164</v>
      </c>
      <c r="C3" s="186"/>
      <c r="D3" s="186"/>
      <c r="E3" s="186"/>
      <c r="F3" s="186"/>
      <c r="G3" s="186"/>
      <c r="H3" s="186"/>
      <c r="I3" s="187"/>
      <c r="J3" s="26"/>
      <c r="K3" s="27"/>
      <c r="L3" s="185" t="s">
        <v>164</v>
      </c>
      <c r="M3" s="186"/>
      <c r="N3" s="186"/>
      <c r="O3" s="186"/>
      <c r="P3" s="186"/>
      <c r="Q3" s="186"/>
      <c r="R3" s="186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3" ht="18.75" customHeight="1" x14ac:dyDescent="0.3">
      <c r="A4" s="27"/>
      <c r="B4" s="182" t="s">
        <v>44</v>
      </c>
      <c r="C4" s="183"/>
      <c r="D4" s="183"/>
      <c r="E4" s="188" t="s">
        <v>54</v>
      </c>
      <c r="F4" s="188"/>
      <c r="G4" s="188"/>
      <c r="H4" s="188"/>
      <c r="I4" s="189"/>
      <c r="J4" s="26"/>
      <c r="K4" s="27"/>
      <c r="L4" s="190" t="s">
        <v>147</v>
      </c>
      <c r="M4" s="191"/>
      <c r="N4" s="191"/>
      <c r="O4" s="192"/>
      <c r="P4" s="192"/>
      <c r="Q4" s="192"/>
      <c r="R4" s="192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</row>
    <row r="5" spans="1:43" ht="18.75" customHeight="1" thickBot="1" x14ac:dyDescent="0.3">
      <c r="A5" s="27"/>
      <c r="B5" s="182" t="s">
        <v>15</v>
      </c>
      <c r="C5" s="183"/>
      <c r="D5" s="183"/>
      <c r="E5" s="183"/>
      <c r="F5" s="183"/>
      <c r="G5" s="183"/>
      <c r="H5" s="183"/>
      <c r="I5" s="184"/>
      <c r="J5" s="28"/>
      <c r="K5" s="27"/>
      <c r="L5" s="182" t="s">
        <v>133</v>
      </c>
      <c r="M5" s="183"/>
      <c r="N5" s="183"/>
      <c r="O5" s="183"/>
      <c r="P5" s="183"/>
      <c r="Q5" s="183"/>
      <c r="R5" s="183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</row>
    <row r="6" spans="1:43" ht="16.5" thickBot="1" x14ac:dyDescent="0.3">
      <c r="A6" s="27"/>
      <c r="B6" s="14"/>
      <c r="C6" s="16" t="s">
        <v>0</v>
      </c>
      <c r="D6" s="17" t="s">
        <v>1</v>
      </c>
      <c r="E6" s="18" t="s">
        <v>2</v>
      </c>
      <c r="F6" s="17" t="s">
        <v>3</v>
      </c>
      <c r="G6" s="19" t="s">
        <v>4</v>
      </c>
      <c r="H6" s="27"/>
      <c r="I6" s="50" t="s">
        <v>9</v>
      </c>
      <c r="J6" s="29"/>
      <c r="K6" s="27"/>
      <c r="L6" s="14"/>
      <c r="M6" s="90" t="s">
        <v>0</v>
      </c>
      <c r="N6" s="94" t="s">
        <v>1</v>
      </c>
      <c r="O6" s="140" t="s">
        <v>2</v>
      </c>
      <c r="P6" s="99" t="s">
        <v>3</v>
      </c>
      <c r="Q6" s="19" t="s">
        <v>4</v>
      </c>
      <c r="R6" s="29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</row>
    <row r="7" spans="1:43" ht="16.5" customHeight="1" x14ac:dyDescent="0.25">
      <c r="A7" s="27"/>
      <c r="B7" s="44" t="s">
        <v>10</v>
      </c>
      <c r="C7" s="91">
        <v>45684</v>
      </c>
      <c r="D7" s="2">
        <f>(C7)+1</f>
        <v>45685</v>
      </c>
      <c r="E7" s="9">
        <f t="shared" ref="E7:G8" si="0">(D7)+1</f>
        <v>45686</v>
      </c>
      <c r="F7" s="3">
        <f t="shared" si="0"/>
        <v>45687</v>
      </c>
      <c r="G7" s="11">
        <f t="shared" si="0"/>
        <v>45688</v>
      </c>
      <c r="H7" s="27"/>
      <c r="I7" s="53" t="s">
        <v>48</v>
      </c>
      <c r="J7" s="30"/>
      <c r="K7" s="27"/>
      <c r="L7" s="44" t="s">
        <v>10</v>
      </c>
      <c r="M7" s="91">
        <v>45684</v>
      </c>
      <c r="N7" s="95">
        <f t="shared" ref="N7:Q8" si="1">(M7)+1</f>
        <v>45685</v>
      </c>
      <c r="O7" s="141">
        <f t="shared" si="1"/>
        <v>45686</v>
      </c>
      <c r="P7" s="100">
        <f t="shared" si="1"/>
        <v>45687</v>
      </c>
      <c r="Q7" s="126">
        <f t="shared" si="1"/>
        <v>45688</v>
      </c>
      <c r="R7" s="120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</row>
    <row r="8" spans="1:43" x14ac:dyDescent="0.25">
      <c r="A8" s="27"/>
      <c r="B8" s="45" t="s">
        <v>11</v>
      </c>
      <c r="C8" s="48">
        <f>(C7)+14</f>
        <v>45698</v>
      </c>
      <c r="D8" s="2">
        <f>(C8)+1</f>
        <v>45699</v>
      </c>
      <c r="E8" s="10">
        <f t="shared" si="0"/>
        <v>45700</v>
      </c>
      <c r="F8" s="2">
        <f t="shared" si="0"/>
        <v>45701</v>
      </c>
      <c r="G8" s="12">
        <f t="shared" si="0"/>
        <v>45702</v>
      </c>
      <c r="H8" s="27"/>
      <c r="I8" s="51" t="s">
        <v>55</v>
      </c>
      <c r="J8" s="30"/>
      <c r="K8" s="27"/>
      <c r="L8" s="45" t="s">
        <v>11</v>
      </c>
      <c r="M8" s="92">
        <f>(M7)+14</f>
        <v>45698</v>
      </c>
      <c r="N8" s="96">
        <f t="shared" si="1"/>
        <v>45699</v>
      </c>
      <c r="O8" s="142">
        <f t="shared" si="1"/>
        <v>45700</v>
      </c>
      <c r="P8" s="101">
        <f t="shared" si="1"/>
        <v>45701</v>
      </c>
      <c r="Q8" s="127">
        <f t="shared" si="1"/>
        <v>45702</v>
      </c>
      <c r="R8" s="120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</row>
    <row r="9" spans="1:43" ht="42" customHeight="1" thickBot="1" x14ac:dyDescent="0.3">
      <c r="A9" s="27"/>
      <c r="B9" s="46"/>
      <c r="C9" s="47" t="str">
        <f>I7</f>
        <v>Inžinjerska matematika III</v>
      </c>
      <c r="D9" s="4"/>
      <c r="E9" s="8" t="s">
        <v>161</v>
      </c>
      <c r="F9" s="4"/>
      <c r="G9" s="42" t="s">
        <v>57</v>
      </c>
      <c r="H9" s="27"/>
      <c r="I9" s="63" t="s">
        <v>56</v>
      </c>
      <c r="J9" s="31"/>
      <c r="K9" s="27"/>
      <c r="L9" s="89"/>
      <c r="M9" s="97"/>
      <c r="N9" s="174" t="s">
        <v>159</v>
      </c>
      <c r="O9" s="97"/>
      <c r="P9" s="178" t="s">
        <v>146</v>
      </c>
      <c r="Q9" s="172"/>
      <c r="R9" s="34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</row>
    <row r="10" spans="1:43" ht="15" customHeight="1" x14ac:dyDescent="0.25">
      <c r="A10" s="27"/>
      <c r="B10" s="36"/>
      <c r="C10" s="27"/>
      <c r="D10" s="27"/>
      <c r="E10" s="27"/>
      <c r="F10" s="27"/>
      <c r="G10" s="27"/>
      <c r="H10" s="27"/>
      <c r="I10" s="52" t="s">
        <v>57</v>
      </c>
      <c r="J10" s="30"/>
      <c r="K10" s="27"/>
      <c r="L10" s="36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</row>
    <row r="11" spans="1:43" ht="16.5" thickBot="1" x14ac:dyDescent="0.3">
      <c r="A11" s="27"/>
      <c r="B11" s="36"/>
      <c r="C11" s="27"/>
      <c r="D11" s="27"/>
      <c r="E11" s="27"/>
      <c r="F11" s="27"/>
      <c r="G11" s="27"/>
      <c r="H11" s="27"/>
      <c r="I11" s="51" t="s">
        <v>162</v>
      </c>
      <c r="J11" s="32"/>
      <c r="K11" s="27"/>
      <c r="L11" s="36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</row>
    <row r="12" spans="1:43" ht="16.5" thickBot="1" x14ac:dyDescent="0.3">
      <c r="A12" s="27"/>
      <c r="B12" s="14"/>
      <c r="C12" s="16" t="s">
        <v>0</v>
      </c>
      <c r="D12" s="17" t="s">
        <v>1</v>
      </c>
      <c r="E12" s="18" t="s">
        <v>2</v>
      </c>
      <c r="F12" s="17" t="s">
        <v>3</v>
      </c>
      <c r="G12" s="19" t="s">
        <v>4</v>
      </c>
      <c r="H12" s="27"/>
      <c r="I12" s="56" t="s">
        <v>58</v>
      </c>
      <c r="J12" s="30"/>
      <c r="K12" s="27"/>
      <c r="L12" s="36"/>
      <c r="M12" s="16" t="s">
        <v>0</v>
      </c>
      <c r="N12" s="105" t="s">
        <v>1</v>
      </c>
      <c r="O12" s="18" t="s">
        <v>2</v>
      </c>
      <c r="P12" s="99" t="s">
        <v>3</v>
      </c>
      <c r="Q12" s="90" t="s">
        <v>4</v>
      </c>
      <c r="R12" s="29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</row>
    <row r="13" spans="1:43" x14ac:dyDescent="0.25">
      <c r="A13" s="27"/>
      <c r="B13" s="44" t="s">
        <v>10</v>
      </c>
      <c r="C13" s="48">
        <f>C7+7</f>
        <v>45691</v>
      </c>
      <c r="D13" s="67">
        <f>C13+1</f>
        <v>45692</v>
      </c>
      <c r="E13" s="6">
        <f t="shared" ref="E13:G14" si="2">D13+1</f>
        <v>45693</v>
      </c>
      <c r="F13" s="67">
        <f t="shared" si="2"/>
        <v>45694</v>
      </c>
      <c r="G13" s="49">
        <f t="shared" si="2"/>
        <v>45695</v>
      </c>
      <c r="H13" s="27"/>
      <c r="I13" s="55"/>
      <c r="J13" s="30"/>
      <c r="K13" s="27"/>
      <c r="L13" s="109" t="s">
        <v>10</v>
      </c>
      <c r="M13" s="110">
        <f>M7+7</f>
        <v>45691</v>
      </c>
      <c r="N13" s="103">
        <f>M13+1</f>
        <v>45692</v>
      </c>
      <c r="O13" s="104">
        <f t="shared" ref="O13:Q14" si="3">N13+1</f>
        <v>45693</v>
      </c>
      <c r="P13" s="163">
        <f t="shared" si="3"/>
        <v>45694</v>
      </c>
      <c r="Q13" s="92">
        <f t="shared" si="3"/>
        <v>45695</v>
      </c>
      <c r="R13" s="120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</row>
    <row r="14" spans="1:43" x14ac:dyDescent="0.25">
      <c r="A14" s="27"/>
      <c r="B14" s="45" t="s">
        <v>11</v>
      </c>
      <c r="C14" s="48">
        <f>C8+7</f>
        <v>45705</v>
      </c>
      <c r="D14" s="67">
        <f>C14+1</f>
        <v>45706</v>
      </c>
      <c r="E14" s="7">
        <f t="shared" si="2"/>
        <v>45707</v>
      </c>
      <c r="F14" s="67">
        <f t="shared" si="2"/>
        <v>45708</v>
      </c>
      <c r="G14" s="49">
        <f t="shared" si="2"/>
        <v>45709</v>
      </c>
      <c r="H14" s="27"/>
      <c r="I14" s="55"/>
      <c r="J14" s="30"/>
      <c r="K14" s="27"/>
      <c r="L14" s="109" t="s">
        <v>11</v>
      </c>
      <c r="M14" s="110">
        <f>M8+7</f>
        <v>45705</v>
      </c>
      <c r="N14" s="103">
        <f>M14+1</f>
        <v>45706</v>
      </c>
      <c r="O14" s="104">
        <f t="shared" si="3"/>
        <v>45707</v>
      </c>
      <c r="P14" s="117">
        <f t="shared" si="3"/>
        <v>45708</v>
      </c>
      <c r="Q14" s="92">
        <f t="shared" si="3"/>
        <v>45709</v>
      </c>
      <c r="R14" s="120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</row>
    <row r="15" spans="1:43" ht="40.5" customHeight="1" thickBot="1" x14ac:dyDescent="0.3">
      <c r="A15" s="27"/>
      <c r="B15" s="46"/>
      <c r="C15" s="47" t="str">
        <f>I11</f>
        <v>Mehanika tla i stijene II</v>
      </c>
      <c r="D15" s="5"/>
      <c r="E15" s="64" t="s">
        <v>58</v>
      </c>
      <c r="F15" s="5"/>
      <c r="G15" s="42" t="s">
        <v>55</v>
      </c>
      <c r="H15" s="27"/>
      <c r="I15" s="37"/>
      <c r="J15" s="27"/>
      <c r="K15" s="27"/>
      <c r="L15" s="89"/>
      <c r="M15" s="106"/>
      <c r="N15" s="42" t="s">
        <v>158</v>
      </c>
      <c r="O15" s="108"/>
      <c r="P15" s="139" t="s">
        <v>160</v>
      </c>
      <c r="Q15" s="107"/>
      <c r="R15" s="34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</row>
    <row r="16" spans="1:43" ht="16.5" thickBot="1" x14ac:dyDescent="0.3">
      <c r="A16" s="27"/>
      <c r="B16" s="36"/>
      <c r="C16" s="35"/>
      <c r="D16" s="35"/>
      <c r="E16" s="35"/>
      <c r="F16" s="35"/>
      <c r="G16" s="35"/>
      <c r="H16" s="27"/>
      <c r="I16" s="37"/>
      <c r="J16" s="27"/>
      <c r="K16" s="27"/>
      <c r="L16" s="38"/>
      <c r="M16" s="43"/>
      <c r="N16" s="39"/>
      <c r="O16" s="43"/>
      <c r="P16" s="39"/>
      <c r="Q16" s="43"/>
      <c r="R16" s="40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</row>
    <row r="17" spans="1:43" ht="16.5" thickBot="1" x14ac:dyDescent="0.3">
      <c r="A17" s="27"/>
      <c r="B17" s="38"/>
      <c r="C17" s="39"/>
      <c r="D17" s="39"/>
      <c r="E17" s="39"/>
      <c r="F17" s="39"/>
      <c r="G17" s="39"/>
      <c r="H17" s="40"/>
      <c r="I17" s="41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</row>
    <row r="18" spans="1:43" x14ac:dyDescent="0.25">
      <c r="A18" s="27"/>
      <c r="B18" s="27"/>
      <c r="C18" s="35"/>
      <c r="D18" s="35"/>
      <c r="E18" s="35"/>
      <c r="F18" s="35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</row>
    <row r="19" spans="1:43" x14ac:dyDescent="0.25">
      <c r="A19" s="27"/>
      <c r="B19" s="27"/>
      <c r="C19" s="35"/>
      <c r="D19" s="35"/>
      <c r="E19" s="35"/>
      <c r="F19" s="35"/>
      <c r="G19" s="35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</row>
    <row r="20" spans="1:43" x14ac:dyDescent="0.25">
      <c r="A20" s="27"/>
      <c r="B20" s="27"/>
      <c r="C20" s="35"/>
      <c r="D20" s="35"/>
      <c r="E20" s="35"/>
      <c r="F20" s="35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</row>
    <row r="21" spans="1:43" ht="16.5" thickBot="1" x14ac:dyDescent="0.3">
      <c r="A21" s="27"/>
      <c r="B21" s="27"/>
      <c r="C21" s="35"/>
      <c r="D21" s="35"/>
      <c r="E21" s="35"/>
      <c r="F21" s="35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</row>
    <row r="22" spans="1:43" ht="19.5" thickBot="1" x14ac:dyDescent="0.35">
      <c r="A22" s="27"/>
      <c r="B22" s="185" t="s">
        <v>164</v>
      </c>
      <c r="C22" s="186"/>
      <c r="D22" s="186"/>
      <c r="E22" s="186"/>
      <c r="F22" s="186"/>
      <c r="G22" s="186"/>
      <c r="H22" s="186"/>
      <c r="I22" s="18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</row>
    <row r="23" spans="1:43" ht="18.75" x14ac:dyDescent="0.3">
      <c r="A23" s="27"/>
      <c r="B23" s="182" t="s">
        <v>53</v>
      </c>
      <c r="C23" s="183"/>
      <c r="D23" s="183"/>
      <c r="E23" s="188" t="s">
        <v>54</v>
      </c>
      <c r="F23" s="188"/>
      <c r="G23" s="188"/>
      <c r="H23" s="188"/>
      <c r="I23" s="189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</row>
    <row r="24" spans="1:43" ht="19.5" thickBot="1" x14ac:dyDescent="0.3">
      <c r="A24" s="27"/>
      <c r="B24" s="182" t="s">
        <v>112</v>
      </c>
      <c r="C24" s="183"/>
      <c r="D24" s="183"/>
      <c r="E24" s="183"/>
      <c r="F24" s="183"/>
      <c r="G24" s="183"/>
      <c r="H24" s="183"/>
      <c r="I24" s="184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</row>
    <row r="25" spans="1:43" ht="16.5" thickBot="1" x14ac:dyDescent="0.3">
      <c r="A25" s="27"/>
      <c r="B25" s="14"/>
      <c r="C25" s="16" t="s">
        <v>0</v>
      </c>
      <c r="D25" s="17" t="s">
        <v>1</v>
      </c>
      <c r="E25" s="18" t="s">
        <v>2</v>
      </c>
      <c r="F25" s="17" t="s">
        <v>3</v>
      </c>
      <c r="G25" s="19" t="s">
        <v>4</v>
      </c>
      <c r="H25" s="27"/>
      <c r="I25" s="50" t="s">
        <v>9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</row>
    <row r="26" spans="1:43" x14ac:dyDescent="0.25">
      <c r="A26" s="27"/>
      <c r="B26" s="44" t="s">
        <v>10</v>
      </c>
      <c r="C26" s="91">
        <v>45684</v>
      </c>
      <c r="D26" s="3">
        <f>(C26)+1</f>
        <v>45685</v>
      </c>
      <c r="E26" s="9">
        <f t="shared" ref="E26:G27" si="4">(D26)+1</f>
        <v>45686</v>
      </c>
      <c r="F26" s="3">
        <f t="shared" si="4"/>
        <v>45687</v>
      </c>
      <c r="G26" s="11">
        <f t="shared" si="4"/>
        <v>45688</v>
      </c>
      <c r="H26" s="27"/>
      <c r="I26" s="51" t="s">
        <v>49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</row>
    <row r="27" spans="1:43" x14ac:dyDescent="0.25">
      <c r="A27" s="27"/>
      <c r="B27" s="45" t="s">
        <v>11</v>
      </c>
      <c r="C27" s="48">
        <f>(C26)+14</f>
        <v>45698</v>
      </c>
      <c r="D27" s="2">
        <f>(C27)+1</f>
        <v>45699</v>
      </c>
      <c r="E27" s="10">
        <f t="shared" si="4"/>
        <v>45700</v>
      </c>
      <c r="F27" s="2">
        <f t="shared" si="4"/>
        <v>45701</v>
      </c>
      <c r="G27" s="12">
        <f t="shared" si="4"/>
        <v>45702</v>
      </c>
      <c r="H27" s="27"/>
      <c r="I27" s="53" t="s">
        <v>60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</row>
    <row r="28" spans="1:43" ht="27.75" customHeight="1" thickBot="1" x14ac:dyDescent="0.3">
      <c r="A28" s="27"/>
      <c r="B28" s="46"/>
      <c r="C28" s="47" t="s">
        <v>64</v>
      </c>
      <c r="D28" s="8" t="s">
        <v>123</v>
      </c>
      <c r="E28" s="181" t="s">
        <v>61</v>
      </c>
      <c r="F28" s="87" t="s">
        <v>66</v>
      </c>
      <c r="G28" s="42" t="s">
        <v>125</v>
      </c>
      <c r="H28" s="27"/>
      <c r="I28" s="59" t="s">
        <v>61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</row>
    <row r="29" spans="1:43" x14ac:dyDescent="0.25">
      <c r="A29" s="27"/>
      <c r="B29" s="36"/>
      <c r="C29" s="27"/>
      <c r="D29" s="27"/>
      <c r="E29" s="27"/>
      <c r="F29" s="27"/>
      <c r="G29" s="27"/>
      <c r="H29" s="27"/>
      <c r="I29" s="51" t="s">
        <v>62</v>
      </c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</row>
    <row r="30" spans="1:43" ht="16.5" thickBot="1" x14ac:dyDescent="0.3">
      <c r="A30" s="27"/>
      <c r="B30" s="36"/>
      <c r="C30" s="27"/>
      <c r="D30" s="27"/>
      <c r="E30" s="27"/>
      <c r="F30" s="27"/>
      <c r="G30" s="27"/>
      <c r="H30" s="27"/>
      <c r="I30" s="53" t="s">
        <v>63</v>
      </c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</row>
    <row r="31" spans="1:43" ht="16.5" thickBot="1" x14ac:dyDescent="0.3">
      <c r="A31" s="27"/>
      <c r="B31" s="36"/>
      <c r="C31" s="68" t="s">
        <v>0</v>
      </c>
      <c r="D31" s="69" t="s">
        <v>1</v>
      </c>
      <c r="E31" s="69" t="s">
        <v>2</v>
      </c>
      <c r="F31" s="69" t="s">
        <v>3</v>
      </c>
      <c r="G31" s="70" t="s">
        <v>4</v>
      </c>
      <c r="H31" s="27"/>
      <c r="I31" s="61" t="s">
        <v>64</v>
      </c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</row>
    <row r="32" spans="1:43" x14ac:dyDescent="0.25">
      <c r="A32" s="27"/>
      <c r="B32" s="44" t="s">
        <v>10</v>
      </c>
      <c r="C32" s="48">
        <f>C26+7</f>
        <v>45691</v>
      </c>
      <c r="D32" s="7">
        <f>C32+1</f>
        <v>45692</v>
      </c>
      <c r="E32" s="7">
        <f t="shared" ref="E32:G33" si="5">D32+1</f>
        <v>45693</v>
      </c>
      <c r="F32" s="7">
        <f t="shared" si="5"/>
        <v>45694</v>
      </c>
      <c r="G32" s="49">
        <f t="shared" si="5"/>
        <v>45695</v>
      </c>
      <c r="H32" s="27"/>
      <c r="I32" s="65" t="s">
        <v>65</v>
      </c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</row>
    <row r="33" spans="1:43" ht="16.5" thickBot="1" x14ac:dyDescent="0.3">
      <c r="A33" s="27"/>
      <c r="B33" s="45" t="s">
        <v>11</v>
      </c>
      <c r="C33" s="48">
        <f>C27+7</f>
        <v>45705</v>
      </c>
      <c r="D33" s="7">
        <f>C33+1</f>
        <v>45706</v>
      </c>
      <c r="E33" s="7">
        <f t="shared" si="5"/>
        <v>45707</v>
      </c>
      <c r="F33" s="7">
        <f t="shared" si="5"/>
        <v>45708</v>
      </c>
      <c r="G33" s="49">
        <f t="shared" si="5"/>
        <v>45709</v>
      </c>
      <c r="H33" s="27"/>
      <c r="I33" s="66" t="s">
        <v>66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</row>
    <row r="34" spans="1:43" ht="53.25" customHeight="1" thickBot="1" x14ac:dyDescent="0.3">
      <c r="A34" s="27"/>
      <c r="B34" s="46"/>
      <c r="C34" s="8" t="s">
        <v>94</v>
      </c>
      <c r="D34" s="64" t="s">
        <v>63</v>
      </c>
      <c r="E34" s="8" t="s">
        <v>65</v>
      </c>
      <c r="F34" s="8" t="s">
        <v>60</v>
      </c>
      <c r="G34" s="42" t="str">
        <f>I26</f>
        <v>Upravljanje projektom</v>
      </c>
      <c r="H34" s="27"/>
      <c r="I34" s="88" t="s">
        <v>94</v>
      </c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</row>
    <row r="35" spans="1:43" ht="16.5" thickBot="1" x14ac:dyDescent="0.3">
      <c r="A35" s="27"/>
      <c r="B35" s="38"/>
      <c r="C35" s="43"/>
      <c r="D35" s="39"/>
      <c r="E35" s="43"/>
      <c r="F35" s="39"/>
      <c r="G35" s="43"/>
      <c r="H35" s="40"/>
      <c r="I35" s="41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</row>
    <row r="36" spans="1:43" x14ac:dyDescent="0.25">
      <c r="A36" s="27"/>
      <c r="B36" s="27"/>
      <c r="C36" s="34"/>
      <c r="D36" s="35"/>
      <c r="E36" s="34"/>
      <c r="F36" s="35"/>
      <c r="G36" s="34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</row>
    <row r="37" spans="1:43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</row>
    <row r="38" spans="1:43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</row>
    <row r="39" spans="1:43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</row>
    <row r="40" spans="1:43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</row>
    <row r="41" spans="1:43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</row>
    <row r="42" spans="1:43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</row>
    <row r="43" spans="1:43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</row>
    <row r="44" spans="1:43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</row>
    <row r="45" spans="1:43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</row>
    <row r="46" spans="1:43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</row>
    <row r="47" spans="1:43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</row>
    <row r="48" spans="1:43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</row>
    <row r="49" spans="1:43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</row>
    <row r="50" spans="1:43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</row>
    <row r="51" spans="1:43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</row>
    <row r="52" spans="1:43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</row>
    <row r="53" spans="1:43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</row>
    <row r="54" spans="1:43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</row>
    <row r="55" spans="1:43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</row>
    <row r="56" spans="1:43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</row>
    <row r="57" spans="1:43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</row>
    <row r="58" spans="1:43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</row>
    <row r="59" spans="1:43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</row>
    <row r="60" spans="1:43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</row>
    <row r="61" spans="1:43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</row>
    <row r="62" spans="1:43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</row>
    <row r="63" spans="1:43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</row>
    <row r="64" spans="1:43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</row>
    <row r="65" spans="1:43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</row>
    <row r="66" spans="1:43" x14ac:dyDescent="0.25">
      <c r="B66" s="27"/>
      <c r="C66" s="27"/>
      <c r="D66" s="27"/>
      <c r="E66" s="27"/>
      <c r="F66" s="27"/>
      <c r="G66" s="27"/>
      <c r="H66" s="27"/>
      <c r="I66" s="27"/>
      <c r="J66" s="27"/>
      <c r="K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</row>
    <row r="67" spans="1:43" x14ac:dyDescent="0.25">
      <c r="B67" s="27"/>
      <c r="C67" s="27"/>
      <c r="D67" s="27"/>
      <c r="E67" s="27"/>
      <c r="F67" s="27"/>
      <c r="G67" s="27"/>
      <c r="H67" s="27"/>
      <c r="I67" s="27"/>
      <c r="J67" s="27"/>
      <c r="K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</row>
    <row r="68" spans="1:43" x14ac:dyDescent="0.25">
      <c r="B68" s="27"/>
      <c r="C68" s="27"/>
      <c r="D68" s="27"/>
      <c r="E68" s="27"/>
      <c r="F68" s="27"/>
      <c r="G68" s="27"/>
      <c r="H68" s="27"/>
      <c r="I68" s="27"/>
      <c r="J68" s="27"/>
      <c r="K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</row>
    <row r="69" spans="1:43" x14ac:dyDescent="0.25">
      <c r="J69" s="27"/>
      <c r="K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</row>
    <row r="70" spans="1:43" x14ac:dyDescent="0.25">
      <c r="J70" s="27"/>
      <c r="K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</row>
    <row r="71" spans="1:43" x14ac:dyDescent="0.25">
      <c r="J71" s="27"/>
      <c r="K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</row>
    <row r="72" spans="1:43" x14ac:dyDescent="0.25">
      <c r="J72" s="27"/>
      <c r="K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</row>
    <row r="73" spans="1:43" x14ac:dyDescent="0.25">
      <c r="J73" s="27"/>
      <c r="K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</row>
    <row r="74" spans="1:43" x14ac:dyDescent="0.25">
      <c r="J74" s="27"/>
      <c r="K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</row>
    <row r="75" spans="1:43" x14ac:dyDescent="0.25">
      <c r="J75" s="27"/>
      <c r="K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</row>
    <row r="76" spans="1:43" x14ac:dyDescent="0.25">
      <c r="J76" s="27"/>
      <c r="K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</row>
    <row r="77" spans="1:43" x14ac:dyDescent="0.25">
      <c r="J77" s="27"/>
      <c r="K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</row>
    <row r="78" spans="1:43" x14ac:dyDescent="0.25">
      <c r="J78" s="27"/>
      <c r="K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</row>
    <row r="79" spans="1:43" x14ac:dyDescent="0.25">
      <c r="J79" s="27"/>
      <c r="K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</row>
    <row r="80" spans="1:43" x14ac:dyDescent="0.25">
      <c r="J80" s="27"/>
      <c r="K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</row>
    <row r="81" spans="10:43" x14ac:dyDescent="0.25">
      <c r="J81" s="27"/>
      <c r="K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</row>
    <row r="82" spans="10:43" x14ac:dyDescent="0.25">
      <c r="J82" s="27"/>
      <c r="K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</row>
    <row r="83" spans="10:43" x14ac:dyDescent="0.25">
      <c r="J83" s="27"/>
      <c r="K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</row>
    <row r="84" spans="10:43" x14ac:dyDescent="0.25">
      <c r="J84" s="27"/>
      <c r="K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</row>
    <row r="85" spans="10:43" x14ac:dyDescent="0.25">
      <c r="J85" s="27"/>
      <c r="K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</row>
    <row r="86" spans="10:43" x14ac:dyDescent="0.25">
      <c r="J86" s="27"/>
      <c r="K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</row>
    <row r="87" spans="10:43" x14ac:dyDescent="0.25">
      <c r="J87" s="27"/>
      <c r="K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</row>
    <row r="88" spans="10:43" x14ac:dyDescent="0.25">
      <c r="J88" s="27"/>
      <c r="K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</row>
    <row r="89" spans="10:43" x14ac:dyDescent="0.25">
      <c r="J89" s="27"/>
      <c r="K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</row>
    <row r="90" spans="10:43" x14ac:dyDescent="0.25">
      <c r="J90" s="27"/>
      <c r="K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</row>
    <row r="91" spans="10:43" x14ac:dyDescent="0.25">
      <c r="J91" s="27"/>
      <c r="K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</row>
    <row r="92" spans="10:43" x14ac:dyDescent="0.25">
      <c r="J92" s="27"/>
      <c r="K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</row>
    <row r="93" spans="10:43" x14ac:dyDescent="0.25">
      <c r="J93" s="27"/>
      <c r="K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</row>
    <row r="94" spans="10:43" x14ac:dyDescent="0.25">
      <c r="J94" s="27"/>
      <c r="K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</row>
    <row r="95" spans="10:43" x14ac:dyDescent="0.25">
      <c r="J95" s="27"/>
      <c r="K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</row>
    <row r="96" spans="10:43" x14ac:dyDescent="0.25">
      <c r="J96" s="27"/>
      <c r="K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</row>
    <row r="97" spans="10:43" x14ac:dyDescent="0.25">
      <c r="J97" s="27"/>
      <c r="K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</row>
    <row r="98" spans="10:43" x14ac:dyDescent="0.25">
      <c r="J98" s="27"/>
      <c r="K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</row>
    <row r="99" spans="10:43" x14ac:dyDescent="0.25">
      <c r="J99" s="27"/>
      <c r="K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</row>
    <row r="100" spans="10:43" x14ac:dyDescent="0.25">
      <c r="J100" s="27"/>
      <c r="K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</row>
    <row r="101" spans="10:43" x14ac:dyDescent="0.25">
      <c r="J101" s="27"/>
      <c r="K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</row>
    <row r="102" spans="10:43" x14ac:dyDescent="0.25">
      <c r="J102" s="27"/>
      <c r="K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</row>
    <row r="103" spans="10:43" x14ac:dyDescent="0.25">
      <c r="J103" s="27"/>
      <c r="K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</row>
    <row r="104" spans="10:43" x14ac:dyDescent="0.25">
      <c r="J104" s="27"/>
      <c r="K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</row>
    <row r="105" spans="10:43" x14ac:dyDescent="0.25">
      <c r="J105" s="27"/>
      <c r="K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</row>
    <row r="106" spans="10:43" x14ac:dyDescent="0.25">
      <c r="J106" s="27"/>
      <c r="K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</row>
    <row r="107" spans="10:43" x14ac:dyDescent="0.25">
      <c r="J107" s="27"/>
      <c r="K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</row>
    <row r="108" spans="10:43" x14ac:dyDescent="0.25">
      <c r="J108" s="27"/>
      <c r="K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</row>
    <row r="109" spans="10:43" x14ac:dyDescent="0.25">
      <c r="J109" s="27"/>
      <c r="K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</row>
    <row r="110" spans="10:43" x14ac:dyDescent="0.25">
      <c r="J110" s="27"/>
      <c r="K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</row>
    <row r="111" spans="10:43" x14ac:dyDescent="0.25">
      <c r="J111" s="27"/>
      <c r="K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</row>
    <row r="112" spans="10:43" x14ac:dyDescent="0.25">
      <c r="J112" s="27"/>
      <c r="K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</row>
    <row r="113" spans="10:43" x14ac:dyDescent="0.25">
      <c r="J113" s="27"/>
      <c r="K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</row>
    <row r="114" spans="10:43" x14ac:dyDescent="0.25">
      <c r="J114" s="27"/>
      <c r="K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</row>
    <row r="115" spans="10:43" x14ac:dyDescent="0.25">
      <c r="J115" s="27"/>
      <c r="K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</row>
    <row r="116" spans="10:43" x14ac:dyDescent="0.25">
      <c r="J116" s="27"/>
      <c r="K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</row>
    <row r="117" spans="10:43" x14ac:dyDescent="0.25">
      <c r="J117" s="27"/>
      <c r="K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</row>
    <row r="118" spans="10:43" x14ac:dyDescent="0.25">
      <c r="J118" s="27"/>
      <c r="K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</row>
    <row r="119" spans="10:43" x14ac:dyDescent="0.25">
      <c r="J119" s="27"/>
      <c r="K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</row>
    <row r="120" spans="10:43" x14ac:dyDescent="0.25">
      <c r="J120" s="27"/>
      <c r="K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</row>
    <row r="121" spans="10:43" x14ac:dyDescent="0.25">
      <c r="J121" s="27"/>
      <c r="K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</row>
    <row r="122" spans="10:43" x14ac:dyDescent="0.25">
      <c r="J122" s="27"/>
      <c r="K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</row>
    <row r="123" spans="10:43" x14ac:dyDescent="0.25">
      <c r="J123" s="27"/>
      <c r="K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</row>
    <row r="124" spans="10:43" x14ac:dyDescent="0.25">
      <c r="J124" s="27"/>
      <c r="K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</row>
    <row r="125" spans="10:43" x14ac:dyDescent="0.25">
      <c r="J125" s="27"/>
      <c r="K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</row>
    <row r="126" spans="10:43" x14ac:dyDescent="0.25">
      <c r="J126" s="27"/>
      <c r="K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</row>
    <row r="127" spans="10:43" x14ac:dyDescent="0.25">
      <c r="J127" s="27"/>
      <c r="K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</row>
    <row r="128" spans="10:43" x14ac:dyDescent="0.25">
      <c r="J128" s="27"/>
      <c r="K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</row>
    <row r="129" spans="10:43" x14ac:dyDescent="0.25">
      <c r="J129" s="27"/>
      <c r="K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</row>
    <row r="130" spans="10:43" x14ac:dyDescent="0.25">
      <c r="J130" s="27"/>
      <c r="K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</row>
    <row r="131" spans="10:43" x14ac:dyDescent="0.25">
      <c r="J131" s="27"/>
      <c r="K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</row>
    <row r="132" spans="10:43" x14ac:dyDescent="0.25">
      <c r="J132" s="27"/>
      <c r="K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</row>
    <row r="133" spans="10:43" x14ac:dyDescent="0.25">
      <c r="J133" s="27"/>
      <c r="K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</row>
    <row r="134" spans="10:43" x14ac:dyDescent="0.25">
      <c r="J134" s="27"/>
      <c r="K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</row>
    <row r="135" spans="10:43" x14ac:dyDescent="0.25">
      <c r="J135" s="27"/>
      <c r="K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</row>
    <row r="136" spans="10:43" x14ac:dyDescent="0.25">
      <c r="J136" s="27"/>
      <c r="K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</row>
    <row r="137" spans="10:43" x14ac:dyDescent="0.25">
      <c r="J137" s="27"/>
      <c r="K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</row>
    <row r="138" spans="10:43" x14ac:dyDescent="0.25">
      <c r="J138" s="27"/>
      <c r="K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</row>
    <row r="139" spans="10:43" x14ac:dyDescent="0.25">
      <c r="J139" s="27"/>
      <c r="K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</row>
    <row r="140" spans="10:43" x14ac:dyDescent="0.25">
      <c r="J140" s="27"/>
      <c r="K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</row>
    <row r="141" spans="10:43" x14ac:dyDescent="0.25">
      <c r="J141" s="27"/>
      <c r="K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</row>
    <row r="142" spans="10:43" x14ac:dyDescent="0.25">
      <c r="J142" s="27"/>
      <c r="K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</row>
    <row r="143" spans="10:43" x14ac:dyDescent="0.25">
      <c r="J143" s="27"/>
      <c r="K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</row>
    <row r="144" spans="10:43" x14ac:dyDescent="0.25">
      <c r="J144" s="27"/>
      <c r="K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</row>
    <row r="145" spans="10:43" x14ac:dyDescent="0.25">
      <c r="J145" s="27"/>
      <c r="K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</row>
    <row r="146" spans="10:43" x14ac:dyDescent="0.25">
      <c r="J146" s="27"/>
      <c r="K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</row>
    <row r="147" spans="10:43" x14ac:dyDescent="0.25">
      <c r="J147" s="27"/>
      <c r="K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</row>
    <row r="148" spans="10:43" x14ac:dyDescent="0.25">
      <c r="J148" s="27"/>
      <c r="K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</row>
    <row r="149" spans="10:43" x14ac:dyDescent="0.25">
      <c r="J149" s="27"/>
      <c r="K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</row>
    <row r="150" spans="10:43" x14ac:dyDescent="0.25">
      <c r="J150" s="27"/>
      <c r="K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</row>
    <row r="151" spans="10:43" x14ac:dyDescent="0.25">
      <c r="J151" s="27"/>
      <c r="K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</row>
    <row r="152" spans="10:43" x14ac:dyDescent="0.25">
      <c r="J152" s="27"/>
      <c r="K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</row>
    <row r="153" spans="10:43" x14ac:dyDescent="0.25">
      <c r="J153" s="27"/>
      <c r="K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</row>
    <row r="154" spans="10:43" x14ac:dyDescent="0.25">
      <c r="J154" s="27"/>
      <c r="K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</row>
    <row r="155" spans="10:43" x14ac:dyDescent="0.25">
      <c r="J155" s="27"/>
      <c r="K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</row>
    <row r="156" spans="10:43" x14ac:dyDescent="0.25">
      <c r="J156" s="27"/>
      <c r="K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</row>
    <row r="157" spans="10:43" x14ac:dyDescent="0.25">
      <c r="J157" s="27"/>
      <c r="K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</row>
    <row r="158" spans="10:43" x14ac:dyDescent="0.25">
      <c r="J158" s="27"/>
      <c r="K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</row>
    <row r="159" spans="10:43" x14ac:dyDescent="0.25">
      <c r="J159" s="27"/>
      <c r="K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</row>
    <row r="160" spans="10:43" x14ac:dyDescent="0.25">
      <c r="J160" s="27"/>
      <c r="K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</row>
    <row r="161" spans="10:43" x14ac:dyDescent="0.25">
      <c r="J161" s="27"/>
      <c r="K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</row>
    <row r="162" spans="10:43" x14ac:dyDescent="0.25">
      <c r="J162" s="27"/>
      <c r="K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</row>
    <row r="163" spans="10:43" x14ac:dyDescent="0.25">
      <c r="J163" s="27"/>
      <c r="K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</row>
    <row r="164" spans="10:43" x14ac:dyDescent="0.25">
      <c r="J164" s="27"/>
      <c r="K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</row>
    <row r="165" spans="10:43" x14ac:dyDescent="0.25">
      <c r="J165" s="27"/>
      <c r="K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</row>
    <row r="166" spans="10:43" x14ac:dyDescent="0.25">
      <c r="J166" s="27"/>
      <c r="K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</row>
    <row r="167" spans="10:43" x14ac:dyDescent="0.25">
      <c r="J167" s="27"/>
      <c r="K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</row>
    <row r="168" spans="10:43" x14ac:dyDescent="0.25">
      <c r="J168" s="27"/>
      <c r="K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</row>
    <row r="169" spans="10:43" x14ac:dyDescent="0.25">
      <c r="J169" s="27"/>
      <c r="K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</row>
    <row r="170" spans="10:43" x14ac:dyDescent="0.25">
      <c r="J170" s="27"/>
      <c r="K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</row>
    <row r="171" spans="10:43" x14ac:dyDescent="0.25">
      <c r="J171" s="27"/>
      <c r="K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</row>
    <row r="172" spans="10:43" x14ac:dyDescent="0.25">
      <c r="J172" s="27"/>
      <c r="K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</row>
    <row r="173" spans="10:43" x14ac:dyDescent="0.25">
      <c r="J173" s="27"/>
      <c r="K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</row>
    <row r="174" spans="10:43" x14ac:dyDescent="0.25">
      <c r="J174" s="27"/>
      <c r="K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</row>
    <row r="175" spans="10:43" x14ac:dyDescent="0.25">
      <c r="J175" s="27"/>
      <c r="K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</row>
    <row r="176" spans="10:43" x14ac:dyDescent="0.25">
      <c r="J176" s="27"/>
      <c r="K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</row>
    <row r="177" spans="10:43" x14ac:dyDescent="0.25">
      <c r="J177" s="27"/>
      <c r="K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</row>
    <row r="178" spans="10:43" x14ac:dyDescent="0.25">
      <c r="J178" s="27"/>
      <c r="K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</row>
    <row r="179" spans="10:43" x14ac:dyDescent="0.25">
      <c r="J179" s="27"/>
      <c r="K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</row>
    <row r="180" spans="10:43" x14ac:dyDescent="0.25">
      <c r="J180" s="27"/>
      <c r="K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</row>
    <row r="181" spans="10:43" x14ac:dyDescent="0.25">
      <c r="J181" s="27"/>
      <c r="K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</row>
    <row r="182" spans="10:43" x14ac:dyDescent="0.25">
      <c r="J182" s="27"/>
      <c r="K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</row>
    <row r="183" spans="10:43" x14ac:dyDescent="0.25">
      <c r="J183" s="27"/>
      <c r="K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</row>
    <row r="184" spans="10:43" x14ac:dyDescent="0.25">
      <c r="J184" s="27"/>
      <c r="K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</row>
    <row r="185" spans="10:43" x14ac:dyDescent="0.25">
      <c r="J185" s="27"/>
      <c r="K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</row>
    <row r="186" spans="10:43" x14ac:dyDescent="0.25">
      <c r="J186" s="27"/>
      <c r="K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</row>
    <row r="187" spans="10:43" x14ac:dyDescent="0.25">
      <c r="J187" s="27"/>
      <c r="K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</row>
    <row r="188" spans="10:43" x14ac:dyDescent="0.25">
      <c r="J188" s="27"/>
      <c r="K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</row>
    <row r="189" spans="10:43" x14ac:dyDescent="0.25">
      <c r="J189" s="27"/>
      <c r="K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</row>
    <row r="190" spans="10:43" x14ac:dyDescent="0.25">
      <c r="J190" s="27"/>
      <c r="K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</row>
    <row r="191" spans="10:43" x14ac:dyDescent="0.25">
      <c r="J191" s="27"/>
      <c r="K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</row>
    <row r="192" spans="10:43" x14ac:dyDescent="0.25">
      <c r="J192" s="27"/>
      <c r="K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</row>
    <row r="193" spans="10:43" x14ac:dyDescent="0.25">
      <c r="J193" s="27"/>
      <c r="K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</row>
    <row r="194" spans="10:43" x14ac:dyDescent="0.25">
      <c r="J194" s="27"/>
      <c r="K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</row>
    <row r="195" spans="10:43" x14ac:dyDescent="0.25">
      <c r="J195" s="27"/>
      <c r="K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</row>
    <row r="196" spans="10:43" x14ac:dyDescent="0.25">
      <c r="J196" s="27"/>
      <c r="K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</row>
    <row r="197" spans="10:43" x14ac:dyDescent="0.25">
      <c r="J197" s="27"/>
      <c r="K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</row>
    <row r="198" spans="10:43" x14ac:dyDescent="0.25">
      <c r="J198" s="27"/>
      <c r="K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</row>
    <row r="199" spans="10:43" x14ac:dyDescent="0.25">
      <c r="J199" s="27"/>
      <c r="K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</row>
    <row r="200" spans="10:43" x14ac:dyDescent="0.25">
      <c r="J200" s="27"/>
      <c r="K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</row>
    <row r="201" spans="10:43" x14ac:dyDescent="0.25">
      <c r="J201" s="27"/>
      <c r="K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</row>
    <row r="202" spans="10:43" x14ac:dyDescent="0.25">
      <c r="J202" s="27"/>
      <c r="K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</row>
    <row r="203" spans="10:43" x14ac:dyDescent="0.25">
      <c r="J203" s="27"/>
      <c r="K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</row>
    <row r="204" spans="10:43" x14ac:dyDescent="0.25">
      <c r="J204" s="27"/>
      <c r="K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</row>
    <row r="205" spans="10:43" x14ac:dyDescent="0.25">
      <c r="J205" s="27"/>
      <c r="K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</row>
    <row r="206" spans="10:43" x14ac:dyDescent="0.25">
      <c r="J206" s="27"/>
      <c r="K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</row>
    <row r="207" spans="10:43" x14ac:dyDescent="0.25">
      <c r="J207" s="27"/>
      <c r="K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</row>
    <row r="208" spans="10:43" x14ac:dyDescent="0.25">
      <c r="J208" s="27"/>
      <c r="K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</row>
    <row r="209" spans="10:43" x14ac:dyDescent="0.25">
      <c r="J209" s="27"/>
      <c r="K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</row>
    <row r="210" spans="10:43" x14ac:dyDescent="0.25">
      <c r="J210" s="27"/>
      <c r="K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</row>
    <row r="211" spans="10:43" x14ac:dyDescent="0.25">
      <c r="J211" s="27"/>
      <c r="K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</row>
    <row r="212" spans="10:43" x14ac:dyDescent="0.25">
      <c r="J212" s="27"/>
      <c r="K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</row>
    <row r="213" spans="10:43" x14ac:dyDescent="0.25">
      <c r="J213" s="27"/>
      <c r="K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</row>
    <row r="214" spans="10:43" x14ac:dyDescent="0.25">
      <c r="J214" s="27"/>
      <c r="K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</row>
    <row r="215" spans="10:43" x14ac:dyDescent="0.25">
      <c r="J215" s="27"/>
      <c r="K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</row>
    <row r="216" spans="10:43" x14ac:dyDescent="0.25">
      <c r="J216" s="27"/>
      <c r="K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</row>
    <row r="217" spans="10:43" x14ac:dyDescent="0.25">
      <c r="J217" s="27"/>
      <c r="K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</row>
    <row r="218" spans="10:43" x14ac:dyDescent="0.25">
      <c r="J218" s="27"/>
      <c r="K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</row>
    <row r="219" spans="10:43" x14ac:dyDescent="0.25">
      <c r="J219" s="27"/>
      <c r="K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</row>
    <row r="220" spans="10:43" x14ac:dyDescent="0.25">
      <c r="J220" s="27"/>
      <c r="K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</row>
    <row r="221" spans="10:43" x14ac:dyDescent="0.25">
      <c r="J221" s="27"/>
      <c r="K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</row>
    <row r="222" spans="10:43" x14ac:dyDescent="0.25">
      <c r="J222" s="27"/>
      <c r="K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</row>
    <row r="223" spans="10:43" x14ac:dyDescent="0.25">
      <c r="J223" s="27"/>
      <c r="K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</row>
    <row r="224" spans="10:43" x14ac:dyDescent="0.25">
      <c r="J224" s="27"/>
      <c r="K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</row>
    <row r="225" spans="10:43" x14ac:dyDescent="0.25">
      <c r="J225" s="27"/>
      <c r="K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</row>
    <row r="226" spans="10:43" x14ac:dyDescent="0.25">
      <c r="J226" s="27"/>
      <c r="K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</row>
    <row r="227" spans="10:43" x14ac:dyDescent="0.25">
      <c r="J227" s="27"/>
      <c r="K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</row>
    <row r="228" spans="10:43" x14ac:dyDescent="0.25">
      <c r="J228" s="27"/>
      <c r="K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</row>
    <row r="229" spans="10:43" x14ac:dyDescent="0.25">
      <c r="J229" s="27"/>
      <c r="K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</row>
    <row r="230" spans="10:43" x14ac:dyDescent="0.25">
      <c r="J230" s="27"/>
      <c r="K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</row>
    <row r="231" spans="10:43" x14ac:dyDescent="0.25">
      <c r="J231" s="27"/>
      <c r="K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</row>
    <row r="232" spans="10:43" x14ac:dyDescent="0.25">
      <c r="J232" s="27"/>
      <c r="K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</row>
    <row r="233" spans="10:43" x14ac:dyDescent="0.25">
      <c r="J233" s="27"/>
      <c r="K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</row>
    <row r="234" spans="10:43" x14ac:dyDescent="0.25">
      <c r="J234" s="27"/>
      <c r="K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</row>
    <row r="235" spans="10:43" x14ac:dyDescent="0.25">
      <c r="J235" s="27"/>
      <c r="K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</row>
    <row r="236" spans="10:43" x14ac:dyDescent="0.25">
      <c r="J236" s="27"/>
      <c r="K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</row>
    <row r="237" spans="10:43" x14ac:dyDescent="0.25">
      <c r="J237" s="27"/>
      <c r="K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</row>
    <row r="238" spans="10:43" x14ac:dyDescent="0.25">
      <c r="J238" s="27"/>
      <c r="K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</row>
    <row r="239" spans="10:43" x14ac:dyDescent="0.25">
      <c r="J239" s="27"/>
      <c r="K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</row>
    <row r="240" spans="10:43" x14ac:dyDescent="0.25">
      <c r="J240" s="27"/>
      <c r="K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</row>
    <row r="241" spans="10:43" x14ac:dyDescent="0.25">
      <c r="J241" s="27"/>
      <c r="K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</row>
    <row r="242" spans="10:43" x14ac:dyDescent="0.25">
      <c r="J242" s="27"/>
      <c r="K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</row>
    <row r="243" spans="10:43" x14ac:dyDescent="0.25">
      <c r="J243" s="27"/>
      <c r="K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</row>
    <row r="244" spans="10:43" x14ac:dyDescent="0.25">
      <c r="J244" s="27"/>
      <c r="K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</row>
    <row r="245" spans="10:43" x14ac:dyDescent="0.25">
      <c r="J245" s="27"/>
      <c r="K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</row>
    <row r="246" spans="10:43" x14ac:dyDescent="0.25">
      <c r="J246" s="27"/>
      <c r="K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</row>
    <row r="247" spans="10:43" x14ac:dyDescent="0.25">
      <c r="J247" s="27"/>
      <c r="K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</row>
    <row r="248" spans="10:43" x14ac:dyDescent="0.25">
      <c r="J248" s="27"/>
      <c r="K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</row>
    <row r="249" spans="10:43" x14ac:dyDescent="0.25">
      <c r="J249" s="27"/>
      <c r="K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</row>
    <row r="250" spans="10:43" x14ac:dyDescent="0.25">
      <c r="J250" s="27"/>
      <c r="K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</row>
    <row r="251" spans="10:43" x14ac:dyDescent="0.25">
      <c r="J251" s="27"/>
      <c r="K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</row>
    <row r="252" spans="10:43" x14ac:dyDescent="0.25">
      <c r="J252" s="27"/>
      <c r="K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</row>
    <row r="253" spans="10:43" x14ac:dyDescent="0.25">
      <c r="J253" s="27"/>
      <c r="K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</row>
    <row r="254" spans="10:43" x14ac:dyDescent="0.25">
      <c r="J254" s="27"/>
      <c r="K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</row>
    <row r="255" spans="10:43" x14ac:dyDescent="0.25">
      <c r="J255" s="27"/>
      <c r="K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</row>
    <row r="256" spans="10:43" x14ac:dyDescent="0.25">
      <c r="J256" s="27"/>
      <c r="K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</row>
    <row r="257" spans="10:43" x14ac:dyDescent="0.25">
      <c r="J257" s="27"/>
      <c r="K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</row>
    <row r="258" spans="10:43" x14ac:dyDescent="0.25">
      <c r="J258" s="27"/>
      <c r="K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</row>
    <row r="259" spans="10:43" x14ac:dyDescent="0.25">
      <c r="J259" s="27"/>
      <c r="K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</row>
    <row r="260" spans="10:43" x14ac:dyDescent="0.25">
      <c r="J260" s="27"/>
      <c r="K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</row>
    <row r="261" spans="10:43" x14ac:dyDescent="0.25">
      <c r="J261" s="27"/>
      <c r="K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</row>
    <row r="262" spans="10:43" x14ac:dyDescent="0.25">
      <c r="J262" s="27"/>
      <c r="K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</row>
    <row r="263" spans="10:43" x14ac:dyDescent="0.25">
      <c r="J263" s="27"/>
      <c r="K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</row>
    <row r="264" spans="10:43" x14ac:dyDescent="0.25">
      <c r="J264" s="27"/>
      <c r="K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</row>
    <row r="265" spans="10:43" x14ac:dyDescent="0.25">
      <c r="J265" s="27"/>
      <c r="K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</row>
    <row r="266" spans="10:43" x14ac:dyDescent="0.25">
      <c r="J266" s="27"/>
      <c r="K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</row>
    <row r="267" spans="10:43" x14ac:dyDescent="0.25">
      <c r="J267" s="27"/>
      <c r="K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</row>
    <row r="268" spans="10:43" x14ac:dyDescent="0.25">
      <c r="J268" s="27"/>
      <c r="K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</row>
    <row r="269" spans="10:43" x14ac:dyDescent="0.25">
      <c r="J269" s="27"/>
      <c r="K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</row>
    <row r="270" spans="10:43" x14ac:dyDescent="0.25">
      <c r="J270" s="27"/>
      <c r="K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</row>
    <row r="271" spans="10:43" x14ac:dyDescent="0.25">
      <c r="J271" s="27"/>
      <c r="K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</row>
    <row r="272" spans="10:43" x14ac:dyDescent="0.25">
      <c r="J272" s="27"/>
      <c r="K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</row>
    <row r="273" spans="10:11" x14ac:dyDescent="0.25">
      <c r="J273" s="27"/>
      <c r="K273" s="27"/>
    </row>
    <row r="274" spans="10:11" x14ac:dyDescent="0.25">
      <c r="J274" s="27"/>
      <c r="K274" s="27"/>
    </row>
    <row r="275" spans="10:11" x14ac:dyDescent="0.25">
      <c r="J275" s="27"/>
      <c r="K275" s="27"/>
    </row>
    <row r="276" spans="10:11" x14ac:dyDescent="0.25">
      <c r="J276" s="27"/>
      <c r="K276" s="27"/>
    </row>
    <row r="277" spans="10:11" x14ac:dyDescent="0.25">
      <c r="J277" s="27"/>
      <c r="K277" s="27"/>
    </row>
    <row r="278" spans="10:11" x14ac:dyDescent="0.25">
      <c r="J278" s="27"/>
      <c r="K278" s="27"/>
    </row>
    <row r="279" spans="10:11" x14ac:dyDescent="0.25">
      <c r="J279" s="27"/>
      <c r="K279" s="27"/>
    </row>
    <row r="280" spans="10:11" x14ac:dyDescent="0.25">
      <c r="J280" s="27"/>
      <c r="K280" s="27"/>
    </row>
    <row r="281" spans="10:11" x14ac:dyDescent="0.25">
      <c r="J281" s="27"/>
      <c r="K281" s="27"/>
    </row>
    <row r="282" spans="10:11" x14ac:dyDescent="0.25">
      <c r="J282" s="27"/>
      <c r="K282" s="27"/>
    </row>
  </sheetData>
  <mergeCells count="13">
    <mergeCell ref="B24:I24"/>
    <mergeCell ref="B3:I3"/>
    <mergeCell ref="B4:D4"/>
    <mergeCell ref="E4:I4"/>
    <mergeCell ref="B5:I5"/>
    <mergeCell ref="B22:I22"/>
    <mergeCell ref="B23:D23"/>
    <mergeCell ref="E23:I23"/>
    <mergeCell ref="M1:Q2"/>
    <mergeCell ref="L3:R3"/>
    <mergeCell ref="L4:N4"/>
    <mergeCell ref="O4:R4"/>
    <mergeCell ref="L5:R5"/>
  </mergeCells>
  <pageMargins left="0.7" right="0.7" top="0.75" bottom="0.75" header="0.3" footer="0.3"/>
  <pageSetup paperSize="9" scale="93" orientation="landscape" r:id="rId1"/>
  <rowBreaks count="1" manualBreakCount="1">
    <brk id="19" max="20" man="1"/>
  </rowBreaks>
  <colBreaks count="1" manualBreakCount="1">
    <brk id="10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266"/>
  <sheetViews>
    <sheetView view="pageBreakPreview" topLeftCell="A10" zoomScale="115" zoomScaleSheetLayoutView="115" workbookViewId="0">
      <selection activeCell="C26" sqref="C26"/>
    </sheetView>
  </sheetViews>
  <sheetFormatPr defaultRowHeight="15.75" x14ac:dyDescent="0.25"/>
  <cols>
    <col min="1" max="1" width="9.140625" style="1"/>
    <col min="2" max="2" width="17.140625" style="1" customWidth="1"/>
    <col min="3" max="3" width="15" style="1" customWidth="1"/>
    <col min="4" max="4" width="12.5703125" style="1" customWidth="1"/>
    <col min="5" max="5" width="13.5703125" style="1" customWidth="1"/>
    <col min="6" max="6" width="12.42578125" style="1" customWidth="1"/>
    <col min="7" max="7" width="14.42578125" style="1" customWidth="1"/>
    <col min="8" max="8" width="11.5703125" style="1" customWidth="1"/>
    <col min="9" max="9" width="25.28515625" style="1" customWidth="1"/>
    <col min="10" max="10" width="9.7109375" style="1" customWidth="1"/>
    <col min="11" max="16384" width="9.140625" style="1"/>
  </cols>
  <sheetData>
    <row r="1" spans="1:43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43" ht="16.5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3" ht="18.75" customHeight="1" thickBot="1" x14ac:dyDescent="0.35">
      <c r="A3" s="27"/>
      <c r="B3" s="185" t="s">
        <v>164</v>
      </c>
      <c r="C3" s="186"/>
      <c r="D3" s="186"/>
      <c r="E3" s="186"/>
      <c r="F3" s="186"/>
      <c r="G3" s="186"/>
      <c r="H3" s="186"/>
      <c r="I3" s="187"/>
      <c r="J3" s="26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3" ht="18.75" customHeight="1" x14ac:dyDescent="0.3">
      <c r="A4" s="27"/>
      <c r="B4" s="182" t="s">
        <v>44</v>
      </c>
      <c r="C4" s="183"/>
      <c r="D4" s="183"/>
      <c r="E4" s="188" t="s">
        <v>101</v>
      </c>
      <c r="F4" s="188"/>
      <c r="G4" s="188"/>
      <c r="H4" s="188"/>
      <c r="I4" s="189"/>
      <c r="J4" s="26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</row>
    <row r="5" spans="1:43" ht="18.75" customHeight="1" thickBot="1" x14ac:dyDescent="0.3">
      <c r="A5" s="27"/>
      <c r="B5" s="182" t="s">
        <v>15</v>
      </c>
      <c r="C5" s="183"/>
      <c r="D5" s="183"/>
      <c r="E5" s="183"/>
      <c r="F5" s="183"/>
      <c r="G5" s="183"/>
      <c r="H5" s="183"/>
      <c r="I5" s="184"/>
      <c r="J5" s="28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</row>
    <row r="6" spans="1:43" ht="16.5" thickBot="1" x14ac:dyDescent="0.3">
      <c r="A6" s="27"/>
      <c r="B6" s="14"/>
      <c r="C6" s="16" t="s">
        <v>0</v>
      </c>
      <c r="D6" s="17" t="s">
        <v>1</v>
      </c>
      <c r="E6" s="18" t="s">
        <v>2</v>
      </c>
      <c r="F6" s="17" t="s">
        <v>3</v>
      </c>
      <c r="G6" s="19" t="s">
        <v>4</v>
      </c>
      <c r="H6" s="27"/>
      <c r="I6" s="50" t="s">
        <v>9</v>
      </c>
      <c r="J6" s="29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</row>
    <row r="7" spans="1:43" ht="16.5" customHeight="1" x14ac:dyDescent="0.25">
      <c r="A7" s="27"/>
      <c r="B7" s="44" t="s">
        <v>10</v>
      </c>
      <c r="C7" s="91">
        <v>45684</v>
      </c>
      <c r="D7" s="2">
        <f>(C7)+1</f>
        <v>45685</v>
      </c>
      <c r="E7" s="9">
        <f t="shared" ref="E7:G8" si="0">(D7)+1</f>
        <v>45686</v>
      </c>
      <c r="F7" s="3">
        <f t="shared" si="0"/>
        <v>45687</v>
      </c>
      <c r="G7" s="11">
        <f t="shared" si="0"/>
        <v>45688</v>
      </c>
      <c r="H7" s="27"/>
      <c r="I7" s="53" t="s">
        <v>48</v>
      </c>
      <c r="J7" s="30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</row>
    <row r="8" spans="1:43" x14ac:dyDescent="0.25">
      <c r="A8" s="27"/>
      <c r="B8" s="45" t="s">
        <v>11</v>
      </c>
      <c r="C8" s="48">
        <f>(C7)+14</f>
        <v>45698</v>
      </c>
      <c r="D8" s="2">
        <f>(C8)+1</f>
        <v>45699</v>
      </c>
      <c r="E8" s="10">
        <f t="shared" si="0"/>
        <v>45700</v>
      </c>
      <c r="F8" s="2">
        <f t="shared" si="0"/>
        <v>45701</v>
      </c>
      <c r="G8" s="12">
        <f t="shared" si="0"/>
        <v>45702</v>
      </c>
      <c r="H8" s="27"/>
      <c r="I8" s="51" t="s">
        <v>55</v>
      </c>
      <c r="J8" s="30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</row>
    <row r="9" spans="1:43" ht="42" customHeight="1" thickBot="1" x14ac:dyDescent="0.3">
      <c r="A9" s="27"/>
      <c r="B9" s="46"/>
      <c r="C9" s="47" t="str">
        <f>I7</f>
        <v>Inžinjerska matematika III</v>
      </c>
      <c r="D9" s="4"/>
      <c r="E9" s="8" t="s">
        <v>161</v>
      </c>
      <c r="F9" s="4"/>
      <c r="G9" s="42" t="s">
        <v>118</v>
      </c>
      <c r="H9" s="27"/>
      <c r="I9" s="63" t="s">
        <v>56</v>
      </c>
      <c r="J9" s="31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</row>
    <row r="10" spans="1:43" ht="15" customHeight="1" x14ac:dyDescent="0.25">
      <c r="A10" s="27"/>
      <c r="B10" s="36"/>
      <c r="C10" s="27"/>
      <c r="D10" s="27"/>
      <c r="E10" s="27"/>
      <c r="F10" s="27"/>
      <c r="G10" s="27"/>
      <c r="H10" s="27"/>
      <c r="I10" s="52" t="s">
        <v>57</v>
      </c>
      <c r="J10" s="30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</row>
    <row r="11" spans="1:43" ht="16.5" thickBot="1" x14ac:dyDescent="0.3">
      <c r="A11" s="27"/>
      <c r="B11" s="36"/>
      <c r="C11" s="27"/>
      <c r="D11" s="27"/>
      <c r="E11" s="27"/>
      <c r="F11" s="27"/>
      <c r="G11" s="27"/>
      <c r="H11" s="27"/>
      <c r="I11" s="51" t="s">
        <v>59</v>
      </c>
      <c r="J11" s="32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</row>
    <row r="12" spans="1:43" ht="16.5" thickBot="1" x14ac:dyDescent="0.3">
      <c r="A12" s="27"/>
      <c r="B12" s="14"/>
      <c r="C12" s="16" t="s">
        <v>0</v>
      </c>
      <c r="D12" s="17" t="s">
        <v>1</v>
      </c>
      <c r="E12" s="18" t="s">
        <v>2</v>
      </c>
      <c r="F12" s="17" t="s">
        <v>3</v>
      </c>
      <c r="G12" s="19" t="s">
        <v>4</v>
      </c>
      <c r="H12" s="27"/>
      <c r="I12" s="56" t="s">
        <v>58</v>
      </c>
      <c r="J12" s="30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</row>
    <row r="13" spans="1:43" x14ac:dyDescent="0.25">
      <c r="A13" s="27"/>
      <c r="B13" s="44" t="s">
        <v>10</v>
      </c>
      <c r="C13" s="48">
        <f>C7+7</f>
        <v>45691</v>
      </c>
      <c r="D13" s="7">
        <f>C13+1</f>
        <v>45692</v>
      </c>
      <c r="E13" s="7">
        <f t="shared" ref="E13:E14" si="1">D13+1</f>
        <v>45693</v>
      </c>
      <c r="F13" s="165">
        <f t="shared" ref="F13:F14" si="2">E13+1</f>
        <v>45694</v>
      </c>
      <c r="G13" s="49">
        <f t="shared" ref="G13:G14" si="3">F13+1</f>
        <v>45695</v>
      </c>
      <c r="H13" s="27"/>
      <c r="I13" s="55"/>
      <c r="J13" s="30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</row>
    <row r="14" spans="1:43" x14ac:dyDescent="0.25">
      <c r="A14" s="27"/>
      <c r="B14" s="45" t="s">
        <v>11</v>
      </c>
      <c r="C14" s="48">
        <f>C8+7</f>
        <v>45705</v>
      </c>
      <c r="D14" s="7">
        <f>C14+1</f>
        <v>45706</v>
      </c>
      <c r="E14" s="7">
        <f t="shared" si="1"/>
        <v>45707</v>
      </c>
      <c r="F14" s="165">
        <f t="shared" si="2"/>
        <v>45708</v>
      </c>
      <c r="G14" s="49">
        <f t="shared" si="3"/>
        <v>45709</v>
      </c>
      <c r="H14" s="27"/>
      <c r="I14" s="55"/>
      <c r="J14" s="30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</row>
    <row r="15" spans="1:43" ht="27" customHeight="1" thickBot="1" x14ac:dyDescent="0.3">
      <c r="A15" s="27"/>
      <c r="B15" s="46"/>
      <c r="C15" s="47" t="s">
        <v>42</v>
      </c>
      <c r="D15" s="5"/>
      <c r="E15" s="64" t="s">
        <v>57</v>
      </c>
      <c r="F15" s="166" t="s">
        <v>119</v>
      </c>
      <c r="G15" s="8" t="s">
        <v>55</v>
      </c>
      <c r="H15" s="27"/>
      <c r="I15" s="3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</row>
    <row r="16" spans="1:43" x14ac:dyDescent="0.25">
      <c r="A16" s="27"/>
      <c r="B16" s="36"/>
      <c r="C16" s="35"/>
      <c r="D16" s="35"/>
      <c r="E16" s="35"/>
      <c r="F16" s="35"/>
      <c r="G16" s="35"/>
      <c r="H16" s="27"/>
      <c r="I16" s="3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</row>
    <row r="17" spans="1:43" ht="16.5" thickBot="1" x14ac:dyDescent="0.3">
      <c r="A17" s="27"/>
      <c r="B17" s="38"/>
      <c r="C17" s="39"/>
      <c r="D17" s="39"/>
      <c r="E17" s="39"/>
      <c r="F17" s="39"/>
      <c r="G17" s="39"/>
      <c r="H17" s="40"/>
      <c r="I17" s="41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</row>
    <row r="18" spans="1:43" x14ac:dyDescent="0.25">
      <c r="A18" s="27"/>
      <c r="B18" s="27"/>
      <c r="C18" s="35"/>
      <c r="D18" s="35"/>
      <c r="E18" s="35"/>
      <c r="F18" s="35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</row>
    <row r="19" spans="1:43" x14ac:dyDescent="0.25">
      <c r="A19" s="27"/>
      <c r="B19" s="27"/>
      <c r="C19" s="35"/>
      <c r="D19" s="35"/>
      <c r="E19" s="35"/>
      <c r="F19" s="35"/>
      <c r="G19" s="35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</row>
    <row r="20" spans="1:43" x14ac:dyDescent="0.25">
      <c r="A20" s="27"/>
      <c r="B20" s="27"/>
      <c r="C20" s="35"/>
      <c r="D20" s="35"/>
      <c r="E20" s="35"/>
      <c r="F20" s="35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</row>
    <row r="21" spans="1:43" ht="16.5" thickBot="1" x14ac:dyDescent="0.3">
      <c r="A21" s="27"/>
      <c r="B21" s="27"/>
      <c r="C21" s="35"/>
      <c r="D21" s="35"/>
      <c r="E21" s="35"/>
      <c r="F21" s="35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</row>
    <row r="22" spans="1:43" ht="19.5" thickBot="1" x14ac:dyDescent="0.35">
      <c r="A22" s="27"/>
      <c r="B22" s="185" t="s">
        <v>164</v>
      </c>
      <c r="C22" s="186"/>
      <c r="D22" s="186"/>
      <c r="E22" s="186"/>
      <c r="F22" s="186"/>
      <c r="G22" s="186"/>
      <c r="H22" s="186"/>
      <c r="I22" s="18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</row>
    <row r="23" spans="1:43" ht="18.75" x14ac:dyDescent="0.3">
      <c r="A23" s="27"/>
      <c r="B23" s="182" t="s">
        <v>53</v>
      </c>
      <c r="C23" s="183"/>
      <c r="D23" s="183"/>
      <c r="E23" s="188" t="s">
        <v>101</v>
      </c>
      <c r="F23" s="188"/>
      <c r="G23" s="188"/>
      <c r="H23" s="188"/>
      <c r="I23" s="189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</row>
    <row r="24" spans="1:43" ht="19.5" thickBot="1" x14ac:dyDescent="0.3">
      <c r="A24" s="27"/>
      <c r="B24" s="182" t="s">
        <v>112</v>
      </c>
      <c r="C24" s="183"/>
      <c r="D24" s="183"/>
      <c r="E24" s="183"/>
      <c r="F24" s="183"/>
      <c r="G24" s="183"/>
      <c r="H24" s="183"/>
      <c r="I24" s="184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</row>
    <row r="25" spans="1:43" ht="16.5" thickBot="1" x14ac:dyDescent="0.3">
      <c r="A25" s="27"/>
      <c r="B25" s="14"/>
      <c r="C25" s="16" t="s">
        <v>0</v>
      </c>
      <c r="D25" s="17" t="s">
        <v>1</v>
      </c>
      <c r="E25" s="18" t="s">
        <v>2</v>
      </c>
      <c r="F25" s="17" t="s">
        <v>3</v>
      </c>
      <c r="G25" s="19" t="s">
        <v>4</v>
      </c>
      <c r="H25" s="27"/>
      <c r="I25" s="50" t="s">
        <v>9</v>
      </c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</row>
    <row r="26" spans="1:43" x14ac:dyDescent="0.25">
      <c r="A26" s="27"/>
      <c r="B26" s="44" t="s">
        <v>10</v>
      </c>
      <c r="C26" s="91">
        <v>45684</v>
      </c>
      <c r="D26" s="3">
        <f>(C26)+1</f>
        <v>45685</v>
      </c>
      <c r="E26" s="9">
        <f t="shared" ref="E26:G27" si="4">(D26)+1</f>
        <v>45686</v>
      </c>
      <c r="F26" s="3">
        <f t="shared" si="4"/>
        <v>45687</v>
      </c>
      <c r="G26" s="11">
        <f t="shared" si="4"/>
        <v>45688</v>
      </c>
      <c r="H26" s="27"/>
      <c r="I26" s="51" t="s">
        <v>49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</row>
    <row r="27" spans="1:43" x14ac:dyDescent="0.25">
      <c r="A27" s="27"/>
      <c r="B27" s="45" t="s">
        <v>11</v>
      </c>
      <c r="C27" s="48">
        <f>(C26)+14</f>
        <v>45698</v>
      </c>
      <c r="D27" s="2">
        <f>(C27)+1</f>
        <v>45699</v>
      </c>
      <c r="E27" s="10">
        <f t="shared" si="4"/>
        <v>45700</v>
      </c>
      <c r="F27" s="2">
        <f t="shared" si="4"/>
        <v>45701</v>
      </c>
      <c r="G27" s="12">
        <f t="shared" si="4"/>
        <v>45702</v>
      </c>
      <c r="H27" s="27"/>
      <c r="I27" s="53" t="s">
        <v>116</v>
      </c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</row>
    <row r="28" spans="1:43" ht="26.25" thickBot="1" x14ac:dyDescent="0.3">
      <c r="A28" s="27"/>
      <c r="B28" s="46"/>
      <c r="C28" s="47" t="s">
        <v>114</v>
      </c>
      <c r="D28" s="164" t="s">
        <v>123</v>
      </c>
      <c r="E28" s="8" t="s">
        <v>115</v>
      </c>
      <c r="F28" s="87" t="s">
        <v>66</v>
      </c>
      <c r="G28" s="42" t="s">
        <v>116</v>
      </c>
      <c r="H28" s="27"/>
      <c r="I28" s="59" t="s">
        <v>115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</row>
    <row r="29" spans="1:43" x14ac:dyDescent="0.25">
      <c r="A29" s="27"/>
      <c r="B29" s="36"/>
      <c r="C29" s="27"/>
      <c r="D29" s="27"/>
      <c r="E29" s="27"/>
      <c r="F29" s="27"/>
      <c r="G29" s="27"/>
      <c r="H29" s="27"/>
      <c r="I29" s="51" t="s">
        <v>114</v>
      </c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</row>
    <row r="30" spans="1:43" ht="16.5" thickBot="1" x14ac:dyDescent="0.3">
      <c r="A30" s="27"/>
      <c r="B30" s="36"/>
      <c r="C30" s="27"/>
      <c r="D30" s="27"/>
      <c r="E30" s="27"/>
      <c r="F30" s="27"/>
      <c r="G30" s="27"/>
      <c r="H30" s="27"/>
      <c r="I30" s="53" t="s">
        <v>117</v>
      </c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</row>
    <row r="31" spans="1:43" ht="16.5" thickBot="1" x14ac:dyDescent="0.3">
      <c r="A31" s="27"/>
      <c r="B31" s="36"/>
      <c r="C31" s="68" t="s">
        <v>0</v>
      </c>
      <c r="D31" s="69" t="s">
        <v>1</v>
      </c>
      <c r="E31" s="69" t="s">
        <v>2</v>
      </c>
      <c r="F31" s="69" t="s">
        <v>3</v>
      </c>
      <c r="G31" s="70" t="s">
        <v>4</v>
      </c>
      <c r="H31" s="27"/>
      <c r="I31" s="61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</row>
    <row r="32" spans="1:43" x14ac:dyDescent="0.25">
      <c r="A32" s="27"/>
      <c r="B32" s="44" t="s">
        <v>10</v>
      </c>
      <c r="C32" s="48">
        <f>C26+7</f>
        <v>45691</v>
      </c>
      <c r="D32" s="7">
        <f>C32+1</f>
        <v>45692</v>
      </c>
      <c r="E32" s="7">
        <f t="shared" ref="E32:G33" si="5">D32+1</f>
        <v>45693</v>
      </c>
      <c r="F32" s="7">
        <f t="shared" si="5"/>
        <v>45694</v>
      </c>
      <c r="G32" s="49">
        <f t="shared" si="5"/>
        <v>45695</v>
      </c>
      <c r="H32" s="27"/>
      <c r="I32" s="65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</row>
    <row r="33" spans="1:43" ht="16.5" thickBot="1" x14ac:dyDescent="0.3">
      <c r="A33" s="27"/>
      <c r="B33" s="45" t="s">
        <v>11</v>
      </c>
      <c r="C33" s="48">
        <f>C27+7</f>
        <v>45705</v>
      </c>
      <c r="D33" s="7">
        <f>C33+1</f>
        <v>45706</v>
      </c>
      <c r="E33" s="7">
        <f t="shared" si="5"/>
        <v>45707</v>
      </c>
      <c r="F33" s="7">
        <f t="shared" si="5"/>
        <v>45708</v>
      </c>
      <c r="G33" s="49">
        <f t="shared" si="5"/>
        <v>45709</v>
      </c>
      <c r="H33" s="27"/>
      <c r="I33" s="66" t="s">
        <v>66</v>
      </c>
      <c r="J33" s="27"/>
      <c r="K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</row>
    <row r="34" spans="1:43" ht="26.25" thickBot="1" x14ac:dyDescent="0.3">
      <c r="A34" s="27"/>
      <c r="B34" s="46"/>
      <c r="C34" s="60" t="str">
        <f>I30</f>
        <v>Ojačanje tla</v>
      </c>
      <c r="D34" s="64"/>
      <c r="E34" s="8"/>
      <c r="F34" s="8"/>
      <c r="G34" s="42" t="str">
        <f>I26</f>
        <v>Upravljanje projektom</v>
      </c>
      <c r="H34" s="27"/>
      <c r="I34" s="88"/>
      <c r="J34" s="27"/>
      <c r="K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</row>
    <row r="35" spans="1:43" ht="16.5" thickBot="1" x14ac:dyDescent="0.3">
      <c r="A35" s="27"/>
      <c r="B35" s="38"/>
      <c r="C35" s="43"/>
      <c r="D35" s="39"/>
      <c r="E35" s="43"/>
      <c r="F35" s="39"/>
      <c r="G35" s="43"/>
      <c r="H35" s="40"/>
      <c r="I35" s="41"/>
      <c r="J35" s="27"/>
      <c r="K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</row>
    <row r="36" spans="1:43" x14ac:dyDescent="0.25">
      <c r="A36" s="27"/>
      <c r="B36" s="27"/>
      <c r="C36" s="34"/>
      <c r="D36" s="35"/>
      <c r="E36" s="34"/>
      <c r="F36" s="35"/>
      <c r="G36" s="34"/>
      <c r="H36" s="27"/>
      <c r="I36" s="27"/>
      <c r="J36" s="27"/>
      <c r="K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</row>
    <row r="37" spans="1:43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</row>
    <row r="38" spans="1:43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</row>
    <row r="39" spans="1:43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</row>
    <row r="40" spans="1:43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</row>
    <row r="41" spans="1:43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</row>
    <row r="42" spans="1:43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</row>
    <row r="43" spans="1:43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</row>
    <row r="44" spans="1:43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</row>
    <row r="45" spans="1:43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</row>
    <row r="46" spans="1:43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</row>
    <row r="47" spans="1:43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</row>
    <row r="48" spans="1:43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</row>
    <row r="49" spans="1:43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</row>
    <row r="50" spans="1:43" x14ac:dyDescent="0.25">
      <c r="B50" s="27"/>
      <c r="C50" s="27"/>
      <c r="D50" s="27"/>
      <c r="E50" s="27"/>
      <c r="F50" s="27"/>
      <c r="G50" s="27"/>
      <c r="H50" s="27"/>
      <c r="I50" s="27"/>
      <c r="J50" s="27"/>
      <c r="K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</row>
    <row r="51" spans="1:43" x14ac:dyDescent="0.25">
      <c r="B51" s="27"/>
      <c r="C51" s="27"/>
      <c r="D51" s="27"/>
      <c r="E51" s="27"/>
      <c r="F51" s="27"/>
      <c r="G51" s="27"/>
      <c r="H51" s="27"/>
      <c r="I51" s="27"/>
      <c r="J51" s="27"/>
      <c r="K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</row>
    <row r="52" spans="1:43" x14ac:dyDescent="0.25">
      <c r="B52" s="27"/>
      <c r="C52" s="27"/>
      <c r="D52" s="27"/>
      <c r="E52" s="27"/>
      <c r="F52" s="27"/>
      <c r="G52" s="27"/>
      <c r="H52" s="27"/>
      <c r="I52" s="27"/>
      <c r="J52" s="27"/>
      <c r="K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</row>
    <row r="53" spans="1:43" x14ac:dyDescent="0.25">
      <c r="J53" s="27"/>
      <c r="K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</row>
    <row r="54" spans="1:43" x14ac:dyDescent="0.25">
      <c r="J54" s="27"/>
      <c r="K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</row>
    <row r="55" spans="1:43" x14ac:dyDescent="0.25">
      <c r="J55" s="27"/>
      <c r="K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</row>
    <row r="56" spans="1:43" x14ac:dyDescent="0.25">
      <c r="J56" s="27"/>
      <c r="K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</row>
    <row r="57" spans="1:43" x14ac:dyDescent="0.25">
      <c r="J57" s="27"/>
      <c r="K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</row>
    <row r="58" spans="1:43" x14ac:dyDescent="0.25">
      <c r="J58" s="27"/>
      <c r="K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</row>
    <row r="59" spans="1:43" x14ac:dyDescent="0.25">
      <c r="J59" s="27"/>
      <c r="K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</row>
    <row r="60" spans="1:43" x14ac:dyDescent="0.25">
      <c r="J60" s="27"/>
      <c r="K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</row>
    <row r="61" spans="1:43" x14ac:dyDescent="0.25">
      <c r="J61" s="27"/>
      <c r="K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</row>
    <row r="62" spans="1:43" x14ac:dyDescent="0.25">
      <c r="J62" s="27"/>
      <c r="K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</row>
    <row r="63" spans="1:43" x14ac:dyDescent="0.25">
      <c r="J63" s="27"/>
      <c r="K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</row>
    <row r="64" spans="1:43" x14ac:dyDescent="0.25">
      <c r="J64" s="27"/>
      <c r="K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</row>
    <row r="65" spans="10:43" x14ac:dyDescent="0.25">
      <c r="J65" s="27"/>
      <c r="K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</row>
    <row r="66" spans="10:43" x14ac:dyDescent="0.25">
      <c r="J66" s="27"/>
      <c r="K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</row>
    <row r="67" spans="10:43" x14ac:dyDescent="0.25">
      <c r="J67" s="27"/>
      <c r="K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</row>
    <row r="68" spans="10:43" x14ac:dyDescent="0.25">
      <c r="J68" s="27"/>
      <c r="K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</row>
    <row r="69" spans="10:43" x14ac:dyDescent="0.25">
      <c r="J69" s="27"/>
      <c r="K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</row>
    <row r="70" spans="10:43" x14ac:dyDescent="0.25">
      <c r="J70" s="27"/>
      <c r="K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</row>
    <row r="71" spans="10:43" x14ac:dyDescent="0.25">
      <c r="J71" s="27"/>
      <c r="K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</row>
    <row r="72" spans="10:43" x14ac:dyDescent="0.25">
      <c r="J72" s="27"/>
      <c r="K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</row>
    <row r="73" spans="10:43" x14ac:dyDescent="0.25">
      <c r="J73" s="27"/>
      <c r="K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</row>
    <row r="74" spans="10:43" x14ac:dyDescent="0.25">
      <c r="J74" s="27"/>
      <c r="K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</row>
    <row r="75" spans="10:43" x14ac:dyDescent="0.25">
      <c r="J75" s="27"/>
      <c r="K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</row>
    <row r="76" spans="10:43" x14ac:dyDescent="0.25">
      <c r="J76" s="27"/>
      <c r="K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</row>
    <row r="77" spans="10:43" x14ac:dyDescent="0.25">
      <c r="J77" s="27"/>
      <c r="K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</row>
    <row r="78" spans="10:43" x14ac:dyDescent="0.25">
      <c r="J78" s="27"/>
      <c r="K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</row>
    <row r="79" spans="10:43" x14ac:dyDescent="0.25">
      <c r="J79" s="27"/>
      <c r="K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</row>
    <row r="80" spans="10:43" x14ac:dyDescent="0.25">
      <c r="J80" s="27"/>
      <c r="K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</row>
    <row r="81" spans="10:43" x14ac:dyDescent="0.25">
      <c r="J81" s="27"/>
      <c r="K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</row>
    <row r="82" spans="10:43" x14ac:dyDescent="0.25">
      <c r="J82" s="27"/>
      <c r="K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</row>
    <row r="83" spans="10:43" x14ac:dyDescent="0.25">
      <c r="J83" s="27"/>
      <c r="K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</row>
    <row r="84" spans="10:43" x14ac:dyDescent="0.25">
      <c r="J84" s="27"/>
      <c r="K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</row>
    <row r="85" spans="10:43" x14ac:dyDescent="0.25">
      <c r="J85" s="27"/>
      <c r="K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</row>
    <row r="86" spans="10:43" x14ac:dyDescent="0.25">
      <c r="J86" s="27"/>
      <c r="K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</row>
    <row r="87" spans="10:43" x14ac:dyDescent="0.25">
      <c r="J87" s="27"/>
      <c r="K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</row>
    <row r="88" spans="10:43" x14ac:dyDescent="0.25">
      <c r="J88" s="27"/>
      <c r="K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</row>
    <row r="89" spans="10:43" x14ac:dyDescent="0.25">
      <c r="J89" s="27"/>
      <c r="K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</row>
    <row r="90" spans="10:43" x14ac:dyDescent="0.25">
      <c r="J90" s="27"/>
      <c r="K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</row>
    <row r="91" spans="10:43" x14ac:dyDescent="0.25">
      <c r="J91" s="27"/>
      <c r="K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</row>
    <row r="92" spans="10:43" x14ac:dyDescent="0.25">
      <c r="J92" s="27"/>
      <c r="K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</row>
    <row r="93" spans="10:43" x14ac:dyDescent="0.25">
      <c r="J93" s="27"/>
      <c r="K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</row>
    <row r="94" spans="10:43" x14ac:dyDescent="0.25">
      <c r="J94" s="27"/>
      <c r="K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</row>
    <row r="95" spans="10:43" x14ac:dyDescent="0.25">
      <c r="J95" s="27"/>
      <c r="K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</row>
    <row r="96" spans="10:43" x14ac:dyDescent="0.25">
      <c r="J96" s="27"/>
      <c r="K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</row>
    <row r="97" spans="10:43" x14ac:dyDescent="0.25">
      <c r="J97" s="27"/>
      <c r="K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</row>
    <row r="98" spans="10:43" x14ac:dyDescent="0.25">
      <c r="J98" s="27"/>
      <c r="K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</row>
    <row r="99" spans="10:43" x14ac:dyDescent="0.25">
      <c r="J99" s="27"/>
      <c r="K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</row>
    <row r="100" spans="10:43" x14ac:dyDescent="0.25">
      <c r="J100" s="27"/>
      <c r="K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</row>
    <row r="101" spans="10:43" x14ac:dyDescent="0.25">
      <c r="J101" s="27"/>
      <c r="K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</row>
    <row r="102" spans="10:43" x14ac:dyDescent="0.25">
      <c r="J102" s="27"/>
      <c r="K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</row>
    <row r="103" spans="10:43" x14ac:dyDescent="0.25">
      <c r="J103" s="27"/>
      <c r="K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</row>
    <row r="104" spans="10:43" x14ac:dyDescent="0.25">
      <c r="J104" s="27"/>
      <c r="K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</row>
    <row r="105" spans="10:43" x14ac:dyDescent="0.25">
      <c r="J105" s="27"/>
      <c r="K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</row>
    <row r="106" spans="10:43" x14ac:dyDescent="0.25">
      <c r="J106" s="27"/>
      <c r="K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</row>
    <row r="107" spans="10:43" x14ac:dyDescent="0.25">
      <c r="J107" s="27"/>
      <c r="K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</row>
    <row r="108" spans="10:43" x14ac:dyDescent="0.25">
      <c r="J108" s="27"/>
      <c r="K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</row>
    <row r="109" spans="10:43" x14ac:dyDescent="0.25">
      <c r="J109" s="27"/>
      <c r="K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</row>
    <row r="110" spans="10:43" x14ac:dyDescent="0.25">
      <c r="J110" s="27"/>
      <c r="K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</row>
    <row r="111" spans="10:43" x14ac:dyDescent="0.25">
      <c r="J111" s="27"/>
      <c r="K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</row>
    <row r="112" spans="10:43" x14ac:dyDescent="0.25">
      <c r="J112" s="27"/>
      <c r="K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</row>
    <row r="113" spans="10:43" x14ac:dyDescent="0.25">
      <c r="J113" s="27"/>
      <c r="K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</row>
    <row r="114" spans="10:43" x14ac:dyDescent="0.25">
      <c r="J114" s="27"/>
      <c r="K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</row>
    <row r="115" spans="10:43" x14ac:dyDescent="0.25">
      <c r="J115" s="27"/>
      <c r="K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</row>
    <row r="116" spans="10:43" x14ac:dyDescent="0.25">
      <c r="J116" s="27"/>
      <c r="K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</row>
    <row r="117" spans="10:43" x14ac:dyDescent="0.25">
      <c r="J117" s="27"/>
      <c r="K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</row>
    <row r="118" spans="10:43" x14ac:dyDescent="0.25">
      <c r="J118" s="27"/>
      <c r="K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</row>
    <row r="119" spans="10:43" x14ac:dyDescent="0.25">
      <c r="J119" s="27"/>
      <c r="K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</row>
    <row r="120" spans="10:43" x14ac:dyDescent="0.25">
      <c r="J120" s="27"/>
      <c r="K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</row>
    <row r="121" spans="10:43" x14ac:dyDescent="0.25">
      <c r="J121" s="27"/>
      <c r="K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</row>
    <row r="122" spans="10:43" x14ac:dyDescent="0.25">
      <c r="J122" s="27"/>
      <c r="K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</row>
    <row r="123" spans="10:43" x14ac:dyDescent="0.25">
      <c r="J123" s="27"/>
      <c r="K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</row>
    <row r="124" spans="10:43" x14ac:dyDescent="0.25">
      <c r="J124" s="27"/>
      <c r="K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</row>
    <row r="125" spans="10:43" x14ac:dyDescent="0.25">
      <c r="J125" s="27"/>
      <c r="K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</row>
    <row r="126" spans="10:43" x14ac:dyDescent="0.25">
      <c r="J126" s="27"/>
      <c r="K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</row>
    <row r="127" spans="10:43" x14ac:dyDescent="0.25">
      <c r="J127" s="27"/>
      <c r="K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</row>
    <row r="128" spans="10:43" x14ac:dyDescent="0.25">
      <c r="J128" s="27"/>
      <c r="K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</row>
    <row r="129" spans="10:43" x14ac:dyDescent="0.25">
      <c r="J129" s="27"/>
      <c r="K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</row>
    <row r="130" spans="10:43" x14ac:dyDescent="0.25">
      <c r="J130" s="27"/>
      <c r="K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</row>
    <row r="131" spans="10:43" x14ac:dyDescent="0.25">
      <c r="J131" s="27"/>
      <c r="K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</row>
    <row r="132" spans="10:43" x14ac:dyDescent="0.25">
      <c r="J132" s="27"/>
      <c r="K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</row>
    <row r="133" spans="10:43" x14ac:dyDescent="0.25">
      <c r="J133" s="27"/>
      <c r="K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</row>
    <row r="134" spans="10:43" x14ac:dyDescent="0.25">
      <c r="J134" s="27"/>
      <c r="K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</row>
    <row r="135" spans="10:43" x14ac:dyDescent="0.25">
      <c r="J135" s="27"/>
      <c r="K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</row>
    <row r="136" spans="10:43" x14ac:dyDescent="0.25">
      <c r="J136" s="27"/>
      <c r="K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</row>
    <row r="137" spans="10:43" x14ac:dyDescent="0.25">
      <c r="J137" s="27"/>
      <c r="K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</row>
    <row r="138" spans="10:43" x14ac:dyDescent="0.25">
      <c r="J138" s="27"/>
      <c r="K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</row>
    <row r="139" spans="10:43" x14ac:dyDescent="0.25">
      <c r="J139" s="27"/>
      <c r="K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</row>
    <row r="140" spans="10:43" x14ac:dyDescent="0.25">
      <c r="J140" s="27"/>
      <c r="K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</row>
    <row r="141" spans="10:43" x14ac:dyDescent="0.25">
      <c r="J141" s="27"/>
      <c r="K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</row>
    <row r="142" spans="10:43" x14ac:dyDescent="0.25">
      <c r="J142" s="27"/>
      <c r="K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</row>
    <row r="143" spans="10:43" x14ac:dyDescent="0.25">
      <c r="J143" s="27"/>
      <c r="K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</row>
    <row r="144" spans="10:43" x14ac:dyDescent="0.25">
      <c r="J144" s="27"/>
      <c r="K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</row>
    <row r="145" spans="10:43" x14ac:dyDescent="0.25">
      <c r="J145" s="27"/>
      <c r="K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</row>
    <row r="146" spans="10:43" x14ac:dyDescent="0.25">
      <c r="J146" s="27"/>
      <c r="K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</row>
    <row r="147" spans="10:43" x14ac:dyDescent="0.25">
      <c r="J147" s="27"/>
      <c r="K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</row>
    <row r="148" spans="10:43" x14ac:dyDescent="0.25">
      <c r="J148" s="27"/>
      <c r="K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</row>
    <row r="149" spans="10:43" x14ac:dyDescent="0.25">
      <c r="J149" s="27"/>
      <c r="K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</row>
    <row r="150" spans="10:43" x14ac:dyDescent="0.25">
      <c r="J150" s="27"/>
      <c r="K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</row>
    <row r="151" spans="10:43" x14ac:dyDescent="0.25">
      <c r="J151" s="27"/>
      <c r="K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</row>
    <row r="152" spans="10:43" x14ac:dyDescent="0.25">
      <c r="J152" s="27"/>
      <c r="K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</row>
    <row r="153" spans="10:43" x14ac:dyDescent="0.25">
      <c r="J153" s="27"/>
      <c r="K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</row>
    <row r="154" spans="10:43" x14ac:dyDescent="0.25">
      <c r="J154" s="27"/>
      <c r="K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</row>
    <row r="155" spans="10:43" x14ac:dyDescent="0.25">
      <c r="J155" s="27"/>
      <c r="K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</row>
    <row r="156" spans="10:43" x14ac:dyDescent="0.25">
      <c r="J156" s="27"/>
      <c r="K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</row>
    <row r="157" spans="10:43" x14ac:dyDescent="0.25">
      <c r="J157" s="27"/>
      <c r="K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</row>
    <row r="158" spans="10:43" x14ac:dyDescent="0.25">
      <c r="J158" s="27"/>
      <c r="K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</row>
    <row r="159" spans="10:43" x14ac:dyDescent="0.25">
      <c r="J159" s="27"/>
      <c r="K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</row>
    <row r="160" spans="10:43" x14ac:dyDescent="0.25">
      <c r="J160" s="27"/>
      <c r="K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</row>
    <row r="161" spans="10:43" x14ac:dyDescent="0.25">
      <c r="J161" s="27"/>
      <c r="K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</row>
    <row r="162" spans="10:43" x14ac:dyDescent="0.25">
      <c r="J162" s="27"/>
      <c r="K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</row>
    <row r="163" spans="10:43" x14ac:dyDescent="0.25">
      <c r="J163" s="27"/>
      <c r="K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</row>
    <row r="164" spans="10:43" x14ac:dyDescent="0.25">
      <c r="J164" s="27"/>
      <c r="K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</row>
    <row r="165" spans="10:43" x14ac:dyDescent="0.25">
      <c r="J165" s="27"/>
      <c r="K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</row>
    <row r="166" spans="10:43" x14ac:dyDescent="0.25">
      <c r="J166" s="27"/>
      <c r="K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</row>
    <row r="167" spans="10:43" x14ac:dyDescent="0.25">
      <c r="J167" s="27"/>
      <c r="K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</row>
    <row r="168" spans="10:43" x14ac:dyDescent="0.25">
      <c r="J168" s="27"/>
      <c r="K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</row>
    <row r="169" spans="10:43" x14ac:dyDescent="0.25">
      <c r="J169" s="27"/>
      <c r="K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</row>
    <row r="170" spans="10:43" x14ac:dyDescent="0.25">
      <c r="J170" s="27"/>
      <c r="K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</row>
    <row r="171" spans="10:43" x14ac:dyDescent="0.25">
      <c r="J171" s="27"/>
      <c r="K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</row>
    <row r="172" spans="10:43" x14ac:dyDescent="0.25">
      <c r="J172" s="27"/>
      <c r="K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</row>
    <row r="173" spans="10:43" x14ac:dyDescent="0.25">
      <c r="J173" s="27"/>
      <c r="K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</row>
    <row r="174" spans="10:43" x14ac:dyDescent="0.25">
      <c r="J174" s="27"/>
      <c r="K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</row>
    <row r="175" spans="10:43" x14ac:dyDescent="0.25">
      <c r="J175" s="27"/>
      <c r="K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</row>
    <row r="176" spans="10:43" x14ac:dyDescent="0.25">
      <c r="J176" s="27"/>
      <c r="K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</row>
    <row r="177" spans="10:43" x14ac:dyDescent="0.25">
      <c r="J177" s="27"/>
      <c r="K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</row>
    <row r="178" spans="10:43" x14ac:dyDescent="0.25">
      <c r="J178" s="27"/>
      <c r="K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</row>
    <row r="179" spans="10:43" x14ac:dyDescent="0.25">
      <c r="J179" s="27"/>
      <c r="K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</row>
    <row r="180" spans="10:43" x14ac:dyDescent="0.25">
      <c r="J180" s="27"/>
      <c r="K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</row>
    <row r="181" spans="10:43" x14ac:dyDescent="0.25">
      <c r="J181" s="27"/>
      <c r="K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</row>
    <row r="182" spans="10:43" x14ac:dyDescent="0.25">
      <c r="J182" s="27"/>
      <c r="K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</row>
    <row r="183" spans="10:43" x14ac:dyDescent="0.25">
      <c r="J183" s="27"/>
      <c r="K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</row>
    <row r="184" spans="10:43" x14ac:dyDescent="0.25">
      <c r="J184" s="27"/>
      <c r="K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</row>
    <row r="185" spans="10:43" x14ac:dyDescent="0.25">
      <c r="J185" s="27"/>
      <c r="K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</row>
    <row r="186" spans="10:43" x14ac:dyDescent="0.25">
      <c r="J186" s="27"/>
      <c r="K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</row>
    <row r="187" spans="10:43" x14ac:dyDescent="0.25">
      <c r="J187" s="27"/>
      <c r="K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</row>
    <row r="188" spans="10:43" x14ac:dyDescent="0.25">
      <c r="J188" s="27"/>
      <c r="K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</row>
    <row r="189" spans="10:43" x14ac:dyDescent="0.25">
      <c r="J189" s="27"/>
      <c r="K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</row>
    <row r="190" spans="10:43" x14ac:dyDescent="0.25">
      <c r="J190" s="27"/>
      <c r="K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</row>
    <row r="191" spans="10:43" x14ac:dyDescent="0.25">
      <c r="J191" s="27"/>
      <c r="K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</row>
    <row r="192" spans="10:43" x14ac:dyDescent="0.25">
      <c r="J192" s="27"/>
      <c r="K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</row>
    <row r="193" spans="10:43" x14ac:dyDescent="0.25">
      <c r="J193" s="27"/>
      <c r="K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</row>
    <row r="194" spans="10:43" x14ac:dyDescent="0.25">
      <c r="J194" s="27"/>
      <c r="K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</row>
    <row r="195" spans="10:43" x14ac:dyDescent="0.25">
      <c r="J195" s="27"/>
      <c r="K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</row>
    <row r="196" spans="10:43" x14ac:dyDescent="0.25">
      <c r="J196" s="27"/>
      <c r="K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</row>
    <row r="197" spans="10:43" x14ac:dyDescent="0.25">
      <c r="J197" s="27"/>
      <c r="K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</row>
    <row r="198" spans="10:43" x14ac:dyDescent="0.25">
      <c r="J198" s="27"/>
      <c r="K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</row>
    <row r="199" spans="10:43" x14ac:dyDescent="0.25">
      <c r="J199" s="27"/>
      <c r="K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</row>
    <row r="200" spans="10:43" x14ac:dyDescent="0.25">
      <c r="J200" s="27"/>
      <c r="K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</row>
    <row r="201" spans="10:43" x14ac:dyDescent="0.25">
      <c r="J201" s="27"/>
      <c r="K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</row>
    <row r="202" spans="10:43" x14ac:dyDescent="0.25">
      <c r="J202" s="27"/>
      <c r="K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</row>
    <row r="203" spans="10:43" x14ac:dyDescent="0.25">
      <c r="J203" s="27"/>
      <c r="K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</row>
    <row r="204" spans="10:43" x14ac:dyDescent="0.25">
      <c r="J204" s="27"/>
      <c r="K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</row>
    <row r="205" spans="10:43" x14ac:dyDescent="0.25">
      <c r="J205" s="27"/>
      <c r="K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</row>
    <row r="206" spans="10:43" x14ac:dyDescent="0.25">
      <c r="J206" s="27"/>
      <c r="K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</row>
    <row r="207" spans="10:43" x14ac:dyDescent="0.25">
      <c r="J207" s="27"/>
      <c r="K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</row>
    <row r="208" spans="10:43" x14ac:dyDescent="0.25">
      <c r="J208" s="27"/>
      <c r="K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</row>
    <row r="209" spans="10:43" x14ac:dyDescent="0.25">
      <c r="J209" s="27"/>
      <c r="K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</row>
    <row r="210" spans="10:43" x14ac:dyDescent="0.25">
      <c r="J210" s="27"/>
      <c r="K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</row>
    <row r="211" spans="10:43" x14ac:dyDescent="0.25">
      <c r="J211" s="27"/>
      <c r="K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</row>
    <row r="212" spans="10:43" x14ac:dyDescent="0.25">
      <c r="J212" s="27"/>
      <c r="K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</row>
    <row r="213" spans="10:43" x14ac:dyDescent="0.25">
      <c r="J213" s="27"/>
      <c r="K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</row>
    <row r="214" spans="10:43" x14ac:dyDescent="0.25">
      <c r="J214" s="27"/>
      <c r="K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</row>
    <row r="215" spans="10:43" x14ac:dyDescent="0.25">
      <c r="J215" s="27"/>
      <c r="K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</row>
    <row r="216" spans="10:43" x14ac:dyDescent="0.25">
      <c r="J216" s="27"/>
      <c r="K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</row>
    <row r="217" spans="10:43" x14ac:dyDescent="0.25">
      <c r="J217" s="27"/>
      <c r="K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</row>
    <row r="218" spans="10:43" x14ac:dyDescent="0.25">
      <c r="J218" s="27"/>
      <c r="K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</row>
    <row r="219" spans="10:43" x14ac:dyDescent="0.25">
      <c r="J219" s="27"/>
      <c r="K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</row>
    <row r="220" spans="10:43" x14ac:dyDescent="0.25">
      <c r="J220" s="27"/>
      <c r="K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</row>
    <row r="221" spans="10:43" x14ac:dyDescent="0.25">
      <c r="J221" s="27"/>
      <c r="K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</row>
    <row r="222" spans="10:43" x14ac:dyDescent="0.25">
      <c r="J222" s="27"/>
      <c r="K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</row>
    <row r="223" spans="10:43" x14ac:dyDescent="0.25">
      <c r="J223" s="27"/>
      <c r="K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</row>
    <row r="224" spans="10:43" x14ac:dyDescent="0.25">
      <c r="J224" s="27"/>
      <c r="K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</row>
    <row r="225" spans="10:43" x14ac:dyDescent="0.25">
      <c r="J225" s="27"/>
      <c r="K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</row>
    <row r="226" spans="10:43" x14ac:dyDescent="0.25">
      <c r="J226" s="27"/>
      <c r="K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</row>
    <row r="227" spans="10:43" x14ac:dyDescent="0.25">
      <c r="J227" s="27"/>
      <c r="K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</row>
    <row r="228" spans="10:43" x14ac:dyDescent="0.25">
      <c r="J228" s="27"/>
      <c r="K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</row>
    <row r="229" spans="10:43" x14ac:dyDescent="0.25">
      <c r="J229" s="27"/>
      <c r="K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</row>
    <row r="230" spans="10:43" x14ac:dyDescent="0.25">
      <c r="J230" s="27"/>
      <c r="K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</row>
    <row r="231" spans="10:43" x14ac:dyDescent="0.25">
      <c r="J231" s="27"/>
      <c r="K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</row>
    <row r="232" spans="10:43" x14ac:dyDescent="0.25">
      <c r="J232" s="27"/>
      <c r="K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</row>
    <row r="233" spans="10:43" x14ac:dyDescent="0.25">
      <c r="J233" s="27"/>
      <c r="K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</row>
    <row r="234" spans="10:43" x14ac:dyDescent="0.25">
      <c r="J234" s="27"/>
      <c r="K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</row>
    <row r="235" spans="10:43" x14ac:dyDescent="0.25">
      <c r="J235" s="27"/>
      <c r="K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</row>
    <row r="236" spans="10:43" x14ac:dyDescent="0.25">
      <c r="J236" s="27"/>
      <c r="K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</row>
    <row r="237" spans="10:43" x14ac:dyDescent="0.25">
      <c r="J237" s="27"/>
      <c r="K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</row>
    <row r="238" spans="10:43" x14ac:dyDescent="0.25">
      <c r="J238" s="27"/>
      <c r="K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</row>
    <row r="239" spans="10:43" x14ac:dyDescent="0.25">
      <c r="J239" s="27"/>
      <c r="K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</row>
    <row r="240" spans="10:43" x14ac:dyDescent="0.25">
      <c r="J240" s="27"/>
      <c r="K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</row>
    <row r="241" spans="10:43" x14ac:dyDescent="0.25">
      <c r="J241" s="27"/>
      <c r="K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</row>
    <row r="242" spans="10:43" x14ac:dyDescent="0.25">
      <c r="J242" s="27"/>
      <c r="K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</row>
    <row r="243" spans="10:43" x14ac:dyDescent="0.25">
      <c r="J243" s="27"/>
      <c r="K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</row>
    <row r="244" spans="10:43" x14ac:dyDescent="0.25">
      <c r="J244" s="27"/>
      <c r="K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</row>
    <row r="245" spans="10:43" x14ac:dyDescent="0.25">
      <c r="J245" s="27"/>
      <c r="K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</row>
    <row r="246" spans="10:43" x14ac:dyDescent="0.25">
      <c r="J246" s="27"/>
      <c r="K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</row>
    <row r="247" spans="10:43" x14ac:dyDescent="0.25">
      <c r="J247" s="27"/>
      <c r="K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</row>
    <row r="248" spans="10:43" x14ac:dyDescent="0.25">
      <c r="J248" s="27"/>
      <c r="K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</row>
    <row r="249" spans="10:43" x14ac:dyDescent="0.25">
      <c r="J249" s="27"/>
      <c r="K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</row>
    <row r="250" spans="10:43" x14ac:dyDescent="0.25">
      <c r="J250" s="27"/>
      <c r="K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</row>
    <row r="251" spans="10:43" x14ac:dyDescent="0.25">
      <c r="J251" s="27"/>
      <c r="K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</row>
    <row r="252" spans="10:43" x14ac:dyDescent="0.25">
      <c r="J252" s="27"/>
      <c r="K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</row>
    <row r="253" spans="10:43" x14ac:dyDescent="0.25">
      <c r="J253" s="27"/>
      <c r="K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</row>
    <row r="254" spans="10:43" x14ac:dyDescent="0.25">
      <c r="J254" s="27"/>
      <c r="K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</row>
    <row r="255" spans="10:43" x14ac:dyDescent="0.25">
      <c r="J255" s="27"/>
      <c r="K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</row>
    <row r="256" spans="10:43" x14ac:dyDescent="0.25">
      <c r="J256" s="27"/>
      <c r="K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</row>
    <row r="257" spans="10:11" x14ac:dyDescent="0.25">
      <c r="J257" s="27"/>
      <c r="K257" s="27"/>
    </row>
    <row r="258" spans="10:11" x14ac:dyDescent="0.25">
      <c r="J258" s="27"/>
      <c r="K258" s="27"/>
    </row>
    <row r="259" spans="10:11" x14ac:dyDescent="0.25">
      <c r="J259" s="27"/>
      <c r="K259" s="27"/>
    </row>
    <row r="260" spans="10:11" x14ac:dyDescent="0.25">
      <c r="J260" s="27"/>
      <c r="K260" s="27"/>
    </row>
    <row r="261" spans="10:11" x14ac:dyDescent="0.25">
      <c r="J261" s="27"/>
      <c r="K261" s="27"/>
    </row>
    <row r="262" spans="10:11" x14ac:dyDescent="0.25">
      <c r="J262" s="27"/>
      <c r="K262" s="27"/>
    </row>
    <row r="263" spans="10:11" x14ac:dyDescent="0.25">
      <c r="J263" s="27"/>
      <c r="K263" s="27"/>
    </row>
    <row r="264" spans="10:11" x14ac:dyDescent="0.25">
      <c r="J264" s="27"/>
      <c r="K264" s="27"/>
    </row>
    <row r="265" spans="10:11" x14ac:dyDescent="0.25">
      <c r="J265" s="27"/>
      <c r="K265" s="27"/>
    </row>
    <row r="266" spans="10:11" x14ac:dyDescent="0.25">
      <c r="J266" s="27"/>
      <c r="K266" s="27"/>
    </row>
  </sheetData>
  <mergeCells count="8">
    <mergeCell ref="B23:D23"/>
    <mergeCell ref="E23:I23"/>
    <mergeCell ref="B24:I24"/>
    <mergeCell ref="B3:I3"/>
    <mergeCell ref="B4:D4"/>
    <mergeCell ref="E4:I4"/>
    <mergeCell ref="B5:I5"/>
    <mergeCell ref="B22:I22"/>
  </mergeCells>
  <pageMargins left="0.7" right="0.7" top="0.75" bottom="0.75" header="0.3" footer="0.3"/>
  <pageSetup scale="86" orientation="landscape" r:id="rId1"/>
  <rowBreaks count="1" manualBreakCount="1">
    <brk id="19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282"/>
  <sheetViews>
    <sheetView view="pageBreakPreview" topLeftCell="A19" zoomScaleSheetLayoutView="100" workbookViewId="0">
      <selection activeCell="C26" sqref="C26"/>
    </sheetView>
  </sheetViews>
  <sheetFormatPr defaultRowHeight="15.75" x14ac:dyDescent="0.25"/>
  <cols>
    <col min="1" max="1" width="9.140625" style="1"/>
    <col min="2" max="2" width="17.140625" style="1" customWidth="1"/>
    <col min="3" max="3" width="15.85546875" style="1" customWidth="1"/>
    <col min="4" max="4" width="12.5703125" style="1" customWidth="1"/>
    <col min="5" max="5" width="15.85546875" style="1" customWidth="1"/>
    <col min="6" max="6" width="12.42578125" style="1" customWidth="1"/>
    <col min="7" max="7" width="16.42578125" style="1" customWidth="1"/>
    <col min="8" max="8" width="11.5703125" style="1" customWidth="1"/>
    <col min="9" max="9" width="25.28515625" style="1" customWidth="1"/>
    <col min="10" max="10" width="9.140625" style="1"/>
    <col min="11" max="11" width="17.140625" style="1" customWidth="1"/>
    <col min="12" max="12" width="15.85546875" style="1" customWidth="1"/>
    <col min="13" max="13" width="12.5703125" style="1" customWidth="1"/>
    <col min="14" max="14" width="15.85546875" style="1" customWidth="1"/>
    <col min="15" max="15" width="12.42578125" style="1" customWidth="1"/>
    <col min="16" max="16" width="16.42578125" style="1" customWidth="1"/>
    <col min="17" max="17" width="16" style="1" customWidth="1"/>
    <col min="18" max="18" width="25.28515625" style="1" customWidth="1"/>
    <col min="19" max="16384" width="9.140625" style="1"/>
  </cols>
  <sheetData>
    <row r="1" spans="1:43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194" t="s">
        <v>132</v>
      </c>
      <c r="M1" s="194"/>
      <c r="N1" s="194"/>
      <c r="O1" s="194"/>
      <c r="P1" s="194"/>
      <c r="Q1" s="27"/>
    </row>
    <row r="2" spans="1:43" ht="16.5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195"/>
      <c r="M2" s="195"/>
      <c r="N2" s="195"/>
      <c r="O2" s="195"/>
      <c r="P2" s="195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3" ht="18.75" customHeight="1" thickBot="1" x14ac:dyDescent="0.35">
      <c r="A3" s="27"/>
      <c r="B3" s="185" t="s">
        <v>164</v>
      </c>
      <c r="C3" s="186"/>
      <c r="D3" s="186"/>
      <c r="E3" s="186"/>
      <c r="F3" s="186"/>
      <c r="G3" s="186"/>
      <c r="H3" s="186"/>
      <c r="I3" s="187"/>
      <c r="J3" s="26"/>
      <c r="K3" s="185" t="s">
        <v>164</v>
      </c>
      <c r="L3" s="186"/>
      <c r="M3" s="186"/>
      <c r="N3" s="186"/>
      <c r="O3" s="186"/>
      <c r="P3" s="186"/>
      <c r="Q3" s="186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3" ht="18.75" customHeight="1" x14ac:dyDescent="0.3">
      <c r="A4" s="27"/>
      <c r="B4" s="182" t="s">
        <v>44</v>
      </c>
      <c r="C4" s="183"/>
      <c r="D4" s="183"/>
      <c r="E4" s="188" t="s">
        <v>67</v>
      </c>
      <c r="F4" s="188"/>
      <c r="G4" s="188"/>
      <c r="H4" s="188"/>
      <c r="I4" s="189"/>
      <c r="J4" s="26"/>
      <c r="K4" s="190" t="s">
        <v>147</v>
      </c>
      <c r="L4" s="191"/>
      <c r="M4" s="191"/>
      <c r="N4" s="192"/>
      <c r="O4" s="192"/>
      <c r="P4" s="192"/>
      <c r="Q4" s="192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</row>
    <row r="5" spans="1:43" ht="18.75" customHeight="1" thickBot="1" x14ac:dyDescent="0.3">
      <c r="A5" s="27"/>
      <c r="B5" s="182" t="s">
        <v>15</v>
      </c>
      <c r="C5" s="183"/>
      <c r="D5" s="183"/>
      <c r="E5" s="183"/>
      <c r="F5" s="183"/>
      <c r="G5" s="183"/>
      <c r="H5" s="183"/>
      <c r="I5" s="184"/>
      <c r="J5" s="28"/>
      <c r="K5" s="182" t="s">
        <v>133</v>
      </c>
      <c r="L5" s="183"/>
      <c r="M5" s="183"/>
      <c r="N5" s="183"/>
      <c r="O5" s="183"/>
      <c r="P5" s="183"/>
      <c r="Q5" s="183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</row>
    <row r="6" spans="1:43" ht="16.5" thickBot="1" x14ac:dyDescent="0.3">
      <c r="A6" s="27"/>
      <c r="B6" s="14"/>
      <c r="C6" s="16" t="s">
        <v>0</v>
      </c>
      <c r="D6" s="17" t="s">
        <v>1</v>
      </c>
      <c r="E6" s="18" t="s">
        <v>2</v>
      </c>
      <c r="F6" s="17" t="s">
        <v>3</v>
      </c>
      <c r="G6" s="19" t="s">
        <v>4</v>
      </c>
      <c r="H6" s="27"/>
      <c r="I6" s="50" t="s">
        <v>9</v>
      </c>
      <c r="J6" s="29"/>
      <c r="K6" s="14"/>
      <c r="L6" s="90" t="s">
        <v>0</v>
      </c>
      <c r="M6" s="94" t="s">
        <v>1</v>
      </c>
      <c r="N6" s="140" t="s">
        <v>2</v>
      </c>
      <c r="O6" s="99" t="s">
        <v>3</v>
      </c>
      <c r="P6" s="19" t="s">
        <v>4</v>
      </c>
      <c r="Q6" s="29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</row>
    <row r="7" spans="1:43" ht="16.5" customHeight="1" x14ac:dyDescent="0.25">
      <c r="A7" s="27"/>
      <c r="B7" s="44" t="s">
        <v>10</v>
      </c>
      <c r="C7" s="91">
        <v>45684</v>
      </c>
      <c r="D7" s="3">
        <f>(C7)+1</f>
        <v>45685</v>
      </c>
      <c r="E7" s="9">
        <f t="shared" ref="E7:G8" si="0">(D7)+1</f>
        <v>45686</v>
      </c>
      <c r="F7" s="3">
        <f t="shared" si="0"/>
        <v>45687</v>
      </c>
      <c r="G7" s="11">
        <f t="shared" si="0"/>
        <v>45688</v>
      </c>
      <c r="H7" s="27"/>
      <c r="I7" s="59" t="s">
        <v>48</v>
      </c>
      <c r="J7" s="30"/>
      <c r="K7" s="44" t="s">
        <v>10</v>
      </c>
      <c r="L7" s="91">
        <v>45684</v>
      </c>
      <c r="M7" s="95">
        <f t="shared" ref="M7:P8" si="1">(L7)+1</f>
        <v>45685</v>
      </c>
      <c r="N7" s="141">
        <f t="shared" si="1"/>
        <v>45686</v>
      </c>
      <c r="O7" s="100">
        <f t="shared" si="1"/>
        <v>45687</v>
      </c>
      <c r="P7" s="126">
        <f t="shared" si="1"/>
        <v>45688</v>
      </c>
      <c r="Q7" s="120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</row>
    <row r="8" spans="1:43" x14ac:dyDescent="0.25">
      <c r="A8" s="27"/>
      <c r="B8" s="45" t="s">
        <v>11</v>
      </c>
      <c r="C8" s="48">
        <f>(C7)+14</f>
        <v>45698</v>
      </c>
      <c r="D8" s="2">
        <f>(C8)+1</f>
        <v>45699</v>
      </c>
      <c r="E8" s="10">
        <f t="shared" si="0"/>
        <v>45700</v>
      </c>
      <c r="F8" s="2">
        <f t="shared" si="0"/>
        <v>45701</v>
      </c>
      <c r="G8" s="12">
        <f t="shared" si="0"/>
        <v>45702</v>
      </c>
      <c r="H8" s="27"/>
      <c r="I8" s="52" t="s">
        <v>68</v>
      </c>
      <c r="J8" s="30"/>
      <c r="K8" s="45" t="s">
        <v>11</v>
      </c>
      <c r="L8" s="92">
        <f>(L7)+14</f>
        <v>45698</v>
      </c>
      <c r="M8" s="96">
        <f t="shared" si="1"/>
        <v>45699</v>
      </c>
      <c r="N8" s="142">
        <f t="shared" si="1"/>
        <v>45700</v>
      </c>
      <c r="O8" s="101">
        <f t="shared" si="1"/>
        <v>45701</v>
      </c>
      <c r="P8" s="127">
        <f t="shared" si="1"/>
        <v>45702</v>
      </c>
      <c r="Q8" s="120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</row>
    <row r="9" spans="1:43" ht="42" customHeight="1" thickBot="1" x14ac:dyDescent="0.3">
      <c r="A9" s="27"/>
      <c r="B9" s="46"/>
      <c r="C9" s="47" t="str">
        <f>I7</f>
        <v>Inžinjerska matematika III</v>
      </c>
      <c r="D9" s="4"/>
      <c r="E9" s="8" t="s">
        <v>68</v>
      </c>
      <c r="F9" s="4"/>
      <c r="G9" s="8" t="s">
        <v>113</v>
      </c>
      <c r="H9" s="27"/>
      <c r="I9" s="63" t="s">
        <v>69</v>
      </c>
      <c r="J9" s="31"/>
      <c r="K9" s="89"/>
      <c r="L9" s="97"/>
      <c r="M9" s="179" t="s">
        <v>148</v>
      </c>
      <c r="N9" s="97"/>
      <c r="O9" s="178"/>
      <c r="P9" s="172"/>
      <c r="Q9" s="34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</row>
    <row r="10" spans="1:43" ht="15" customHeight="1" x14ac:dyDescent="0.25">
      <c r="A10" s="27"/>
      <c r="B10" s="36"/>
      <c r="C10" s="27"/>
      <c r="D10" s="27"/>
      <c r="E10" s="27"/>
      <c r="F10" s="27"/>
      <c r="G10" s="27"/>
      <c r="H10" s="27"/>
      <c r="I10" s="52" t="s">
        <v>70</v>
      </c>
      <c r="J10" s="30"/>
      <c r="K10" s="36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</row>
    <row r="11" spans="1:43" ht="16.5" thickBot="1" x14ac:dyDescent="0.3">
      <c r="A11" s="27"/>
      <c r="B11" s="36"/>
      <c r="C11" s="27"/>
      <c r="D11" s="27"/>
      <c r="E11" s="27"/>
      <c r="F11" s="27"/>
      <c r="G11" s="27"/>
      <c r="H11" s="27"/>
      <c r="I11" s="73" t="s">
        <v>71</v>
      </c>
      <c r="J11" s="32"/>
      <c r="K11" s="36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</row>
    <row r="12" spans="1:43" ht="16.5" thickBot="1" x14ac:dyDescent="0.3">
      <c r="A12" s="27"/>
      <c r="B12" s="14"/>
      <c r="C12" s="16" t="s">
        <v>0</v>
      </c>
      <c r="D12" s="17" t="s">
        <v>1</v>
      </c>
      <c r="E12" s="18" t="s">
        <v>2</v>
      </c>
      <c r="F12" s="17" t="s">
        <v>3</v>
      </c>
      <c r="G12" s="19" t="s">
        <v>4</v>
      </c>
      <c r="H12" s="27"/>
      <c r="I12" s="15"/>
      <c r="J12" s="30"/>
      <c r="K12" s="36"/>
      <c r="L12" s="16" t="s">
        <v>0</v>
      </c>
      <c r="M12" s="105" t="s">
        <v>1</v>
      </c>
      <c r="N12" s="18" t="s">
        <v>2</v>
      </c>
      <c r="O12" s="99" t="s">
        <v>3</v>
      </c>
      <c r="P12" s="90" t="s">
        <v>4</v>
      </c>
      <c r="Q12" s="29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</row>
    <row r="13" spans="1:43" x14ac:dyDescent="0.25">
      <c r="A13" s="27"/>
      <c r="B13" s="44" t="s">
        <v>10</v>
      </c>
      <c r="C13" s="48">
        <f>C7+7</f>
        <v>45691</v>
      </c>
      <c r="D13" s="67">
        <f>C13+1</f>
        <v>45692</v>
      </c>
      <c r="E13" s="7">
        <f t="shared" ref="E13:G14" si="2">D13+1</f>
        <v>45693</v>
      </c>
      <c r="F13" s="67">
        <f t="shared" si="2"/>
        <v>45694</v>
      </c>
      <c r="G13" s="49">
        <f t="shared" si="2"/>
        <v>45695</v>
      </c>
      <c r="H13" s="27"/>
      <c r="I13" s="55"/>
      <c r="J13" s="30"/>
      <c r="K13" s="109" t="s">
        <v>10</v>
      </c>
      <c r="L13" s="110">
        <f>L7+7</f>
        <v>45691</v>
      </c>
      <c r="M13" s="103">
        <f>L13+1</f>
        <v>45692</v>
      </c>
      <c r="N13" s="104">
        <f t="shared" ref="N13:P14" si="3">M13+1</f>
        <v>45693</v>
      </c>
      <c r="O13" s="163">
        <f t="shared" si="3"/>
        <v>45694</v>
      </c>
      <c r="P13" s="92">
        <f t="shared" si="3"/>
        <v>45695</v>
      </c>
      <c r="Q13" s="120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</row>
    <row r="14" spans="1:43" x14ac:dyDescent="0.25">
      <c r="A14" s="27"/>
      <c r="B14" s="45" t="s">
        <v>11</v>
      </c>
      <c r="C14" s="48">
        <f>C8+7</f>
        <v>45705</v>
      </c>
      <c r="D14" s="67">
        <f>C14+1</f>
        <v>45706</v>
      </c>
      <c r="E14" s="7">
        <f t="shared" si="2"/>
        <v>45707</v>
      </c>
      <c r="F14" s="67">
        <f t="shared" si="2"/>
        <v>45708</v>
      </c>
      <c r="G14" s="49">
        <f t="shared" si="2"/>
        <v>45709</v>
      </c>
      <c r="H14" s="27"/>
      <c r="I14" s="55"/>
      <c r="J14" s="30"/>
      <c r="K14" s="109" t="s">
        <v>11</v>
      </c>
      <c r="L14" s="110">
        <f>L8+7</f>
        <v>45705</v>
      </c>
      <c r="M14" s="103">
        <f>L14+1</f>
        <v>45706</v>
      </c>
      <c r="N14" s="104">
        <f t="shared" si="3"/>
        <v>45707</v>
      </c>
      <c r="O14" s="117">
        <f t="shared" si="3"/>
        <v>45708</v>
      </c>
      <c r="P14" s="92">
        <f t="shared" si="3"/>
        <v>45709</v>
      </c>
      <c r="Q14" s="120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</row>
    <row r="15" spans="1:43" ht="27" customHeight="1" thickBot="1" x14ac:dyDescent="0.3">
      <c r="A15" s="27"/>
      <c r="B15" s="46"/>
      <c r="C15" s="47" t="s">
        <v>70</v>
      </c>
      <c r="D15" s="5"/>
      <c r="E15" s="8"/>
      <c r="F15" s="5"/>
      <c r="G15" s="42" t="str">
        <f>I11</f>
        <v>Priprema vode za piće</v>
      </c>
      <c r="H15" s="27"/>
      <c r="I15" s="37"/>
      <c r="J15" s="27"/>
      <c r="K15" s="89"/>
      <c r="L15" s="106"/>
      <c r="M15" s="42"/>
      <c r="N15" s="108"/>
      <c r="O15" s="139"/>
      <c r="P15" s="107"/>
      <c r="Q15" s="34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</row>
    <row r="16" spans="1:43" ht="16.5" thickBot="1" x14ac:dyDescent="0.3">
      <c r="A16" s="27"/>
      <c r="B16" s="36"/>
      <c r="C16" s="35"/>
      <c r="D16" s="35"/>
      <c r="E16" s="35"/>
      <c r="F16" s="35"/>
      <c r="G16" s="35"/>
      <c r="H16" s="27"/>
      <c r="I16" s="37"/>
      <c r="J16" s="27"/>
      <c r="K16" s="38"/>
      <c r="L16" s="43"/>
      <c r="M16" s="39"/>
      <c r="N16" s="43"/>
      <c r="O16" s="39"/>
      <c r="P16" s="43"/>
      <c r="Q16" s="40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</row>
    <row r="17" spans="1:43" ht="16.5" thickBot="1" x14ac:dyDescent="0.3">
      <c r="A17" s="27"/>
      <c r="B17" s="38"/>
      <c r="C17" s="39"/>
      <c r="D17" s="39"/>
      <c r="E17" s="39"/>
      <c r="F17" s="39"/>
      <c r="G17" s="39"/>
      <c r="H17" s="40"/>
      <c r="I17" s="41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</row>
    <row r="18" spans="1:43" x14ac:dyDescent="0.25">
      <c r="A18" s="27"/>
      <c r="B18" s="27"/>
      <c r="C18" s="35"/>
      <c r="D18" s="35"/>
      <c r="E18" s="35"/>
      <c r="F18" s="35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</row>
    <row r="19" spans="1:43" x14ac:dyDescent="0.25">
      <c r="A19" s="27"/>
      <c r="B19" s="27"/>
      <c r="C19" s="35"/>
      <c r="D19" s="35"/>
      <c r="E19" s="35"/>
      <c r="F19" s="35"/>
      <c r="G19" s="35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</row>
    <row r="20" spans="1:43" x14ac:dyDescent="0.25">
      <c r="A20" s="27"/>
      <c r="B20" s="27"/>
      <c r="C20" s="35"/>
      <c r="D20" s="35"/>
      <c r="E20" s="35"/>
      <c r="F20" s="35"/>
      <c r="G20" s="35"/>
      <c r="H20" s="27"/>
      <c r="I20" s="27"/>
      <c r="J20" s="27"/>
      <c r="K20" s="27"/>
      <c r="L20" s="35"/>
      <c r="M20" s="35"/>
      <c r="N20" s="35"/>
      <c r="O20" s="35"/>
      <c r="P20" s="35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</row>
    <row r="21" spans="1:43" ht="16.5" thickBot="1" x14ac:dyDescent="0.3">
      <c r="A21" s="27"/>
      <c r="B21" s="27"/>
      <c r="C21" s="35"/>
      <c r="D21" s="35"/>
      <c r="E21" s="35"/>
      <c r="F21" s="35"/>
      <c r="G21" s="35"/>
      <c r="H21" s="27"/>
      <c r="I21" s="27"/>
      <c r="J21" s="27"/>
      <c r="K21" s="27"/>
      <c r="L21" s="35"/>
      <c r="M21" s="35"/>
      <c r="N21" s="35"/>
      <c r="O21" s="35"/>
      <c r="P21" s="35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</row>
    <row r="22" spans="1:43" ht="19.5" thickBot="1" x14ac:dyDescent="0.35">
      <c r="A22" s="27"/>
      <c r="B22" s="185" t="s">
        <v>164</v>
      </c>
      <c r="C22" s="186"/>
      <c r="D22" s="186"/>
      <c r="E22" s="186"/>
      <c r="F22" s="186"/>
      <c r="G22" s="186"/>
      <c r="H22" s="186"/>
      <c r="I22" s="187"/>
      <c r="J22" s="27"/>
      <c r="K22" s="185" t="s">
        <v>164</v>
      </c>
      <c r="L22" s="186"/>
      <c r="M22" s="186"/>
      <c r="N22" s="186"/>
      <c r="O22" s="186"/>
      <c r="P22" s="186"/>
      <c r="Q22" s="186"/>
      <c r="R22" s="18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</row>
    <row r="23" spans="1:43" ht="18.75" x14ac:dyDescent="0.3">
      <c r="A23" s="27"/>
      <c r="B23" s="182" t="s">
        <v>53</v>
      </c>
      <c r="C23" s="183"/>
      <c r="D23" s="183"/>
      <c r="E23" s="188" t="s">
        <v>67</v>
      </c>
      <c r="F23" s="188"/>
      <c r="G23" s="188"/>
      <c r="H23" s="188"/>
      <c r="I23" s="189"/>
      <c r="J23" s="27"/>
      <c r="K23" s="182" t="s">
        <v>53</v>
      </c>
      <c r="L23" s="183"/>
      <c r="M23" s="183"/>
      <c r="N23" s="188" t="s">
        <v>124</v>
      </c>
      <c r="O23" s="188"/>
      <c r="P23" s="188"/>
      <c r="Q23" s="188"/>
      <c r="R23" s="189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</row>
    <row r="24" spans="1:43" ht="19.5" thickBot="1" x14ac:dyDescent="0.3">
      <c r="A24" s="27"/>
      <c r="B24" s="182" t="s">
        <v>112</v>
      </c>
      <c r="C24" s="183"/>
      <c r="D24" s="183"/>
      <c r="E24" s="183"/>
      <c r="F24" s="183"/>
      <c r="G24" s="183"/>
      <c r="H24" s="183"/>
      <c r="I24" s="184"/>
      <c r="J24" s="27"/>
      <c r="K24" s="182" t="s">
        <v>112</v>
      </c>
      <c r="L24" s="183"/>
      <c r="M24" s="183"/>
      <c r="N24" s="183"/>
      <c r="O24" s="183"/>
      <c r="P24" s="183"/>
      <c r="Q24" s="183"/>
      <c r="R24" s="184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</row>
    <row r="25" spans="1:43" ht="16.5" thickBot="1" x14ac:dyDescent="0.3">
      <c r="A25" s="27"/>
      <c r="B25" s="14"/>
      <c r="C25" s="16" t="s">
        <v>0</v>
      </c>
      <c r="D25" s="17" t="s">
        <v>1</v>
      </c>
      <c r="E25" s="18" t="s">
        <v>2</v>
      </c>
      <c r="F25" s="17" t="s">
        <v>3</v>
      </c>
      <c r="G25" s="19" t="s">
        <v>4</v>
      </c>
      <c r="H25" s="27"/>
      <c r="I25" s="50" t="s">
        <v>9</v>
      </c>
      <c r="J25" s="27"/>
      <c r="K25" s="14"/>
      <c r="L25" s="16" t="s">
        <v>0</v>
      </c>
      <c r="M25" s="17" t="s">
        <v>1</v>
      </c>
      <c r="N25" s="18" t="s">
        <v>2</v>
      </c>
      <c r="O25" s="17" t="s">
        <v>3</v>
      </c>
      <c r="P25" s="19" t="s">
        <v>4</v>
      </c>
      <c r="Q25" s="27"/>
      <c r="R25" s="50" t="s">
        <v>9</v>
      </c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</row>
    <row r="26" spans="1:43" x14ac:dyDescent="0.25">
      <c r="A26" s="27"/>
      <c r="B26" s="44" t="s">
        <v>10</v>
      </c>
      <c r="C26" s="91">
        <v>45684</v>
      </c>
      <c r="D26" s="3">
        <f>(C26)+1</f>
        <v>45685</v>
      </c>
      <c r="E26" s="9">
        <f t="shared" ref="E26:G27" si="4">(D26)+1</f>
        <v>45686</v>
      </c>
      <c r="F26" s="3">
        <f t="shared" si="4"/>
        <v>45687</v>
      </c>
      <c r="G26" s="11">
        <f t="shared" si="4"/>
        <v>45688</v>
      </c>
      <c r="H26" s="27"/>
      <c r="I26" s="52" t="s">
        <v>49</v>
      </c>
      <c r="J26" s="27"/>
      <c r="K26" s="44" t="s">
        <v>10</v>
      </c>
      <c r="L26" s="91">
        <v>45684</v>
      </c>
      <c r="M26" s="3">
        <f>(L26)+1</f>
        <v>45685</v>
      </c>
      <c r="N26" s="9">
        <f t="shared" ref="N26:N27" si="5">(M26)+1</f>
        <v>45686</v>
      </c>
      <c r="O26" s="3">
        <f t="shared" ref="O26:O27" si="6">(N26)+1</f>
        <v>45687</v>
      </c>
      <c r="P26" s="11">
        <f t="shared" ref="P26:P27" si="7">(O26)+1</f>
        <v>45688</v>
      </c>
      <c r="Q26" s="27"/>
      <c r="R26" s="52" t="s">
        <v>49</v>
      </c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</row>
    <row r="27" spans="1:43" x14ac:dyDescent="0.25">
      <c r="A27" s="27"/>
      <c r="B27" s="45" t="s">
        <v>11</v>
      </c>
      <c r="C27" s="48">
        <f>(C26)+14</f>
        <v>45698</v>
      </c>
      <c r="D27" s="2">
        <f>(C27)+1</f>
        <v>45699</v>
      </c>
      <c r="E27" s="10">
        <f t="shared" si="4"/>
        <v>45700</v>
      </c>
      <c r="F27" s="2">
        <f t="shared" si="4"/>
        <v>45701</v>
      </c>
      <c r="G27" s="12">
        <f t="shared" si="4"/>
        <v>45702</v>
      </c>
      <c r="H27" s="27"/>
      <c r="I27" s="59" t="s">
        <v>73</v>
      </c>
      <c r="J27" s="27"/>
      <c r="K27" s="45" t="s">
        <v>11</v>
      </c>
      <c r="L27" s="48">
        <f>(L26)+14</f>
        <v>45698</v>
      </c>
      <c r="M27" s="2">
        <f>(L27)+1</f>
        <v>45699</v>
      </c>
      <c r="N27" s="10">
        <f t="shared" si="5"/>
        <v>45700</v>
      </c>
      <c r="O27" s="2">
        <f t="shared" si="6"/>
        <v>45701</v>
      </c>
      <c r="P27" s="12">
        <f t="shared" si="7"/>
        <v>45702</v>
      </c>
      <c r="Q27" s="27"/>
      <c r="R27" s="59" t="s">
        <v>73</v>
      </c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</row>
    <row r="28" spans="1:43" ht="27.75" customHeight="1" thickBot="1" x14ac:dyDescent="0.3">
      <c r="A28" s="27"/>
      <c r="B28" s="46"/>
      <c r="C28" s="47" t="str">
        <f>I30</f>
        <v>Prerada otpadnih voda</v>
      </c>
      <c r="D28" s="164" t="s">
        <v>123</v>
      </c>
      <c r="E28" s="8" t="str">
        <f>I28</f>
        <v>Riječna hidrotehnika</v>
      </c>
      <c r="F28" s="164" t="s">
        <v>128</v>
      </c>
      <c r="G28" s="42" t="str">
        <f>I27</f>
        <v>Hidroenergetika</v>
      </c>
      <c r="H28" s="27"/>
      <c r="I28" s="59" t="s">
        <v>74</v>
      </c>
      <c r="J28" s="27"/>
      <c r="K28" s="46"/>
      <c r="L28" s="47" t="str">
        <f>R30</f>
        <v>Prerada otpadnih voda</v>
      </c>
      <c r="M28" s="164" t="s">
        <v>123</v>
      </c>
      <c r="N28" s="8" t="str">
        <f>R28</f>
        <v>Riječna hidrotehnika</v>
      </c>
      <c r="O28" s="4"/>
      <c r="P28" s="42" t="str">
        <f>R27</f>
        <v>Hidroenergetika</v>
      </c>
      <c r="Q28" s="27"/>
      <c r="R28" s="59" t="s">
        <v>74</v>
      </c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</row>
    <row r="29" spans="1:43" x14ac:dyDescent="0.25">
      <c r="A29" s="27"/>
      <c r="B29" s="36"/>
      <c r="C29" s="27"/>
      <c r="D29" s="27"/>
      <c r="E29" s="27"/>
      <c r="F29" s="27"/>
      <c r="G29" s="27"/>
      <c r="H29" s="27"/>
      <c r="I29" s="52" t="s">
        <v>126</v>
      </c>
      <c r="J29" s="27"/>
      <c r="K29" s="36"/>
      <c r="L29" s="27"/>
      <c r="M29" s="27"/>
      <c r="N29" s="27"/>
      <c r="O29" s="27"/>
      <c r="P29" s="27"/>
      <c r="Q29" s="27"/>
      <c r="R29" s="52" t="s">
        <v>75</v>
      </c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</row>
    <row r="30" spans="1:43" ht="16.5" thickBot="1" x14ac:dyDescent="0.3">
      <c r="A30" s="27"/>
      <c r="B30" s="36"/>
      <c r="C30" s="27"/>
      <c r="D30" s="27"/>
      <c r="E30" s="27"/>
      <c r="F30" s="27"/>
      <c r="G30" s="27"/>
      <c r="H30" s="27"/>
      <c r="I30" s="72" t="s">
        <v>76</v>
      </c>
      <c r="J30" s="27"/>
      <c r="K30" s="36"/>
      <c r="L30" s="27"/>
      <c r="M30" s="27"/>
      <c r="N30" s="27"/>
      <c r="O30" s="27"/>
      <c r="P30" s="27"/>
      <c r="Q30" s="27"/>
      <c r="R30" s="72" t="s">
        <v>76</v>
      </c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</row>
    <row r="31" spans="1:43" ht="16.5" thickBot="1" x14ac:dyDescent="0.3">
      <c r="A31" s="27"/>
      <c r="B31" s="36"/>
      <c r="C31" s="16" t="s">
        <v>0</v>
      </c>
      <c r="D31" s="17" t="s">
        <v>1</v>
      </c>
      <c r="E31" s="18" t="s">
        <v>2</v>
      </c>
      <c r="F31" s="17" t="s">
        <v>3</v>
      </c>
      <c r="G31" s="19" t="s">
        <v>4</v>
      </c>
      <c r="H31" s="27"/>
      <c r="I31" s="55"/>
      <c r="J31" s="27"/>
      <c r="K31" s="36"/>
      <c r="L31" s="16" t="s">
        <v>0</v>
      </c>
      <c r="M31" s="17" t="s">
        <v>1</v>
      </c>
      <c r="N31" s="18" t="s">
        <v>2</v>
      </c>
      <c r="O31" s="17" t="s">
        <v>3</v>
      </c>
      <c r="P31" s="19" t="s">
        <v>4</v>
      </c>
      <c r="Q31" s="27"/>
      <c r="R31" s="55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</row>
    <row r="32" spans="1:43" x14ac:dyDescent="0.25">
      <c r="A32" s="27"/>
      <c r="B32" s="44" t="s">
        <v>10</v>
      </c>
      <c r="C32" s="48">
        <f>C26+7</f>
        <v>45691</v>
      </c>
      <c r="D32" s="67">
        <f>C32+1</f>
        <v>45692</v>
      </c>
      <c r="E32" s="7">
        <f t="shared" ref="E32:G33" si="8">D32+1</f>
        <v>45693</v>
      </c>
      <c r="F32" s="67">
        <f t="shared" si="8"/>
        <v>45694</v>
      </c>
      <c r="G32" s="49">
        <f t="shared" si="8"/>
        <v>45695</v>
      </c>
      <c r="H32" s="27"/>
      <c r="I32" s="62"/>
      <c r="J32" s="27"/>
      <c r="K32" s="44" t="s">
        <v>10</v>
      </c>
      <c r="L32" s="48">
        <f>L26+7</f>
        <v>45691</v>
      </c>
      <c r="M32" s="67">
        <f>L32+1</f>
        <v>45692</v>
      </c>
      <c r="N32" s="7">
        <f t="shared" ref="N32:N33" si="9">M32+1</f>
        <v>45693</v>
      </c>
      <c r="O32" s="67">
        <f t="shared" ref="O32:O33" si="10">N32+1</f>
        <v>45694</v>
      </c>
      <c r="P32" s="49">
        <f t="shared" ref="P32:P33" si="11">O32+1</f>
        <v>45695</v>
      </c>
      <c r="Q32" s="27"/>
      <c r="R32" s="62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</row>
    <row r="33" spans="1:43" x14ac:dyDescent="0.25">
      <c r="A33" s="27"/>
      <c r="B33" s="45" t="s">
        <v>11</v>
      </c>
      <c r="C33" s="48">
        <f>C27+7</f>
        <v>45705</v>
      </c>
      <c r="D33" s="67">
        <f>C33+1</f>
        <v>45706</v>
      </c>
      <c r="E33" s="7">
        <f t="shared" si="8"/>
        <v>45707</v>
      </c>
      <c r="F33" s="67">
        <f t="shared" si="8"/>
        <v>45708</v>
      </c>
      <c r="G33" s="49">
        <f t="shared" si="8"/>
        <v>45709</v>
      </c>
      <c r="H33" s="27"/>
      <c r="I33" s="55"/>
      <c r="J33" s="27"/>
      <c r="K33" s="45" t="s">
        <v>11</v>
      </c>
      <c r="L33" s="48">
        <f>L27+7</f>
        <v>45705</v>
      </c>
      <c r="M33" s="67">
        <f>L33+1</f>
        <v>45706</v>
      </c>
      <c r="N33" s="7">
        <f t="shared" si="9"/>
        <v>45707</v>
      </c>
      <c r="O33" s="67">
        <f t="shared" si="10"/>
        <v>45708</v>
      </c>
      <c r="P33" s="49">
        <f t="shared" si="11"/>
        <v>45709</v>
      </c>
      <c r="Q33" s="27"/>
      <c r="R33" s="55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</row>
    <row r="34" spans="1:43" ht="53.25" customHeight="1" thickBot="1" x14ac:dyDescent="0.3">
      <c r="A34" s="27"/>
      <c r="B34" s="46"/>
      <c r="C34" s="60" t="str">
        <f>I29</f>
        <v>Zaštita voda I</v>
      </c>
      <c r="D34" s="5"/>
      <c r="E34" s="8" t="s">
        <v>127</v>
      </c>
      <c r="F34" s="5"/>
      <c r="G34" s="42" t="str">
        <f>I26</f>
        <v>Upravljanje projektom</v>
      </c>
      <c r="H34" s="27"/>
      <c r="I34" s="37"/>
      <c r="J34" s="27"/>
      <c r="K34" s="46"/>
      <c r="L34" s="60" t="str">
        <f>R29</f>
        <v>Zaštita voda</v>
      </c>
      <c r="M34" s="5"/>
      <c r="N34" s="8"/>
      <c r="O34" s="5"/>
      <c r="P34" s="42" t="str">
        <f>R26</f>
        <v>Upravljanje projektom</v>
      </c>
      <c r="Q34" s="27"/>
      <c r="R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</row>
    <row r="35" spans="1:43" ht="16.5" thickBot="1" x14ac:dyDescent="0.3">
      <c r="A35" s="27"/>
      <c r="B35" s="38"/>
      <c r="C35" s="43"/>
      <c r="D35" s="39"/>
      <c r="E35" s="43"/>
      <c r="F35" s="39"/>
      <c r="G35" s="43"/>
      <c r="H35" s="40"/>
      <c r="I35" s="41"/>
      <c r="J35" s="27"/>
      <c r="K35" s="38"/>
      <c r="L35" s="43"/>
      <c r="M35" s="39"/>
      <c r="N35" s="43"/>
      <c r="O35" s="39"/>
      <c r="P35" s="43"/>
      <c r="Q35" s="40"/>
      <c r="R35" s="41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</row>
    <row r="36" spans="1:43" x14ac:dyDescent="0.25">
      <c r="A36" s="27"/>
      <c r="B36" s="27"/>
      <c r="C36" s="34"/>
      <c r="D36" s="35"/>
      <c r="E36" s="34"/>
      <c r="F36" s="35"/>
      <c r="G36" s="34"/>
      <c r="H36" s="27"/>
      <c r="I36" s="27"/>
      <c r="J36" s="27"/>
      <c r="K36" s="27"/>
      <c r="L36" s="34"/>
      <c r="M36" s="35"/>
      <c r="N36" s="34"/>
      <c r="O36" s="35"/>
      <c r="P36" s="34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</row>
    <row r="37" spans="1:43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</row>
    <row r="38" spans="1:43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</row>
    <row r="39" spans="1:43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</row>
    <row r="40" spans="1:43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</row>
    <row r="41" spans="1:43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</row>
    <row r="42" spans="1:43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</row>
    <row r="43" spans="1:43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</row>
    <row r="44" spans="1:43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</row>
    <row r="45" spans="1:43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</row>
    <row r="46" spans="1:43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</row>
    <row r="47" spans="1:43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</row>
    <row r="48" spans="1:43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</row>
    <row r="49" spans="1:43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</row>
    <row r="50" spans="1:43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</row>
    <row r="51" spans="1:43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</row>
    <row r="52" spans="1:43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</row>
    <row r="53" spans="1:43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</row>
    <row r="54" spans="1:43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</row>
    <row r="55" spans="1:43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</row>
    <row r="56" spans="1:43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</row>
    <row r="57" spans="1:43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</row>
    <row r="58" spans="1:43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</row>
    <row r="59" spans="1:43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</row>
    <row r="60" spans="1:43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</row>
    <row r="61" spans="1:43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</row>
    <row r="62" spans="1:43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</row>
    <row r="63" spans="1:43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</row>
    <row r="64" spans="1:43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</row>
    <row r="65" spans="1:43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</row>
    <row r="66" spans="1:43" x14ac:dyDescent="0.25">
      <c r="B66" s="27"/>
      <c r="C66" s="27"/>
      <c r="D66" s="27"/>
      <c r="E66" s="27"/>
      <c r="F66" s="27"/>
      <c r="G66" s="27"/>
      <c r="H66" s="27"/>
      <c r="I66" s="27"/>
      <c r="J66" s="27"/>
      <c r="K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</row>
    <row r="67" spans="1:43" x14ac:dyDescent="0.25">
      <c r="B67" s="27"/>
      <c r="C67" s="27"/>
      <c r="D67" s="27"/>
      <c r="E67" s="27"/>
      <c r="F67" s="27"/>
      <c r="G67" s="27"/>
      <c r="H67" s="27"/>
      <c r="I67" s="27"/>
      <c r="J67" s="27"/>
      <c r="K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</row>
    <row r="68" spans="1:43" x14ac:dyDescent="0.25">
      <c r="B68" s="27"/>
      <c r="C68" s="27"/>
      <c r="D68" s="27"/>
      <c r="E68" s="27"/>
      <c r="F68" s="27"/>
      <c r="G68" s="27"/>
      <c r="H68" s="27"/>
      <c r="I68" s="27"/>
      <c r="J68" s="27"/>
      <c r="K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</row>
    <row r="69" spans="1:43" x14ac:dyDescent="0.25">
      <c r="J69" s="27"/>
      <c r="K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</row>
    <row r="70" spans="1:43" x14ac:dyDescent="0.25">
      <c r="J70" s="27"/>
      <c r="K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</row>
    <row r="71" spans="1:43" x14ac:dyDescent="0.25">
      <c r="J71" s="27"/>
      <c r="K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</row>
    <row r="72" spans="1:43" x14ac:dyDescent="0.25">
      <c r="J72" s="27"/>
      <c r="K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</row>
    <row r="73" spans="1:43" x14ac:dyDescent="0.25">
      <c r="J73" s="27"/>
      <c r="K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</row>
    <row r="74" spans="1:43" x14ac:dyDescent="0.25">
      <c r="J74" s="27"/>
      <c r="K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</row>
    <row r="75" spans="1:43" x14ac:dyDescent="0.25">
      <c r="J75" s="27"/>
      <c r="K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</row>
    <row r="76" spans="1:43" x14ac:dyDescent="0.25">
      <c r="J76" s="27"/>
      <c r="K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</row>
    <row r="77" spans="1:43" x14ac:dyDescent="0.25">
      <c r="J77" s="27"/>
      <c r="K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</row>
    <row r="78" spans="1:43" x14ac:dyDescent="0.25">
      <c r="J78" s="27"/>
      <c r="K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</row>
    <row r="79" spans="1:43" x14ac:dyDescent="0.25">
      <c r="J79" s="27"/>
      <c r="K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</row>
    <row r="80" spans="1:43" x14ac:dyDescent="0.25">
      <c r="J80" s="27"/>
      <c r="K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</row>
    <row r="81" spans="10:43" x14ac:dyDescent="0.25">
      <c r="J81" s="27"/>
      <c r="K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</row>
    <row r="82" spans="10:43" x14ac:dyDescent="0.25">
      <c r="J82" s="27"/>
      <c r="K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</row>
    <row r="83" spans="10:43" x14ac:dyDescent="0.25">
      <c r="J83" s="27"/>
      <c r="K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</row>
    <row r="84" spans="10:43" x14ac:dyDescent="0.25">
      <c r="J84" s="27"/>
      <c r="K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</row>
    <row r="85" spans="10:43" x14ac:dyDescent="0.25">
      <c r="J85" s="27"/>
      <c r="K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</row>
    <row r="86" spans="10:43" x14ac:dyDescent="0.25">
      <c r="J86" s="27"/>
      <c r="K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</row>
    <row r="87" spans="10:43" x14ac:dyDescent="0.25">
      <c r="J87" s="27"/>
      <c r="K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</row>
    <row r="88" spans="10:43" x14ac:dyDescent="0.25">
      <c r="J88" s="27"/>
      <c r="K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</row>
    <row r="89" spans="10:43" x14ac:dyDescent="0.25">
      <c r="J89" s="27"/>
      <c r="K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</row>
    <row r="90" spans="10:43" x14ac:dyDescent="0.25">
      <c r="J90" s="27"/>
      <c r="K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</row>
    <row r="91" spans="10:43" x14ac:dyDescent="0.25">
      <c r="J91" s="27"/>
      <c r="K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</row>
    <row r="92" spans="10:43" x14ac:dyDescent="0.25">
      <c r="J92" s="27"/>
      <c r="K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</row>
    <row r="93" spans="10:43" x14ac:dyDescent="0.25">
      <c r="J93" s="27"/>
      <c r="K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</row>
    <row r="94" spans="10:43" x14ac:dyDescent="0.25">
      <c r="J94" s="27"/>
      <c r="K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</row>
    <row r="95" spans="10:43" x14ac:dyDescent="0.25">
      <c r="J95" s="27"/>
      <c r="K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</row>
    <row r="96" spans="10:43" x14ac:dyDescent="0.25">
      <c r="J96" s="27"/>
      <c r="K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</row>
    <row r="97" spans="10:43" x14ac:dyDescent="0.25">
      <c r="J97" s="27"/>
      <c r="K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</row>
    <row r="98" spans="10:43" x14ac:dyDescent="0.25">
      <c r="J98" s="27"/>
      <c r="K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</row>
    <row r="99" spans="10:43" x14ac:dyDescent="0.25">
      <c r="J99" s="27"/>
      <c r="K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</row>
    <row r="100" spans="10:43" x14ac:dyDescent="0.25">
      <c r="J100" s="27"/>
      <c r="K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</row>
    <row r="101" spans="10:43" x14ac:dyDescent="0.25">
      <c r="J101" s="27"/>
      <c r="K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</row>
    <row r="102" spans="10:43" x14ac:dyDescent="0.25">
      <c r="J102" s="27"/>
      <c r="K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</row>
    <row r="103" spans="10:43" x14ac:dyDescent="0.25">
      <c r="J103" s="27"/>
      <c r="K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</row>
    <row r="104" spans="10:43" x14ac:dyDescent="0.25">
      <c r="J104" s="27"/>
      <c r="K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</row>
    <row r="105" spans="10:43" x14ac:dyDescent="0.25">
      <c r="J105" s="27"/>
      <c r="K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</row>
    <row r="106" spans="10:43" x14ac:dyDescent="0.25">
      <c r="J106" s="27"/>
      <c r="K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</row>
    <row r="107" spans="10:43" x14ac:dyDescent="0.25">
      <c r="J107" s="27"/>
      <c r="K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</row>
    <row r="108" spans="10:43" x14ac:dyDescent="0.25">
      <c r="J108" s="27"/>
      <c r="K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</row>
    <row r="109" spans="10:43" x14ac:dyDescent="0.25">
      <c r="J109" s="27"/>
      <c r="K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</row>
    <row r="110" spans="10:43" x14ac:dyDescent="0.25">
      <c r="J110" s="27"/>
      <c r="K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</row>
    <row r="111" spans="10:43" x14ac:dyDescent="0.25">
      <c r="J111" s="27"/>
      <c r="K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</row>
    <row r="112" spans="10:43" x14ac:dyDescent="0.25">
      <c r="J112" s="27"/>
      <c r="K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</row>
    <row r="113" spans="10:43" x14ac:dyDescent="0.25">
      <c r="J113" s="27"/>
      <c r="K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</row>
    <row r="114" spans="10:43" x14ac:dyDescent="0.25">
      <c r="J114" s="27"/>
      <c r="K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</row>
    <row r="115" spans="10:43" x14ac:dyDescent="0.25">
      <c r="J115" s="27"/>
      <c r="K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</row>
    <row r="116" spans="10:43" x14ac:dyDescent="0.25">
      <c r="J116" s="27"/>
      <c r="K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</row>
    <row r="117" spans="10:43" x14ac:dyDescent="0.25">
      <c r="J117" s="27"/>
      <c r="K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</row>
    <row r="118" spans="10:43" x14ac:dyDescent="0.25">
      <c r="J118" s="27"/>
      <c r="K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</row>
    <row r="119" spans="10:43" x14ac:dyDescent="0.25">
      <c r="J119" s="27"/>
      <c r="K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</row>
    <row r="120" spans="10:43" x14ac:dyDescent="0.25">
      <c r="J120" s="27"/>
      <c r="K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</row>
    <row r="121" spans="10:43" x14ac:dyDescent="0.25">
      <c r="J121" s="27"/>
      <c r="K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</row>
    <row r="122" spans="10:43" x14ac:dyDescent="0.25">
      <c r="J122" s="27"/>
      <c r="K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</row>
    <row r="123" spans="10:43" x14ac:dyDescent="0.25">
      <c r="J123" s="27"/>
      <c r="K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</row>
    <row r="124" spans="10:43" x14ac:dyDescent="0.25">
      <c r="J124" s="27"/>
      <c r="K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</row>
    <row r="125" spans="10:43" x14ac:dyDescent="0.25">
      <c r="J125" s="27"/>
      <c r="K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</row>
    <row r="126" spans="10:43" x14ac:dyDescent="0.25">
      <c r="J126" s="27"/>
      <c r="K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</row>
    <row r="127" spans="10:43" x14ac:dyDescent="0.25">
      <c r="J127" s="27"/>
      <c r="K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</row>
    <row r="128" spans="10:43" x14ac:dyDescent="0.25">
      <c r="J128" s="27"/>
      <c r="K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</row>
    <row r="129" spans="10:43" x14ac:dyDescent="0.25">
      <c r="J129" s="27"/>
      <c r="K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</row>
    <row r="130" spans="10:43" x14ac:dyDescent="0.25">
      <c r="J130" s="27"/>
      <c r="K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</row>
    <row r="131" spans="10:43" x14ac:dyDescent="0.25">
      <c r="J131" s="27"/>
      <c r="K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</row>
    <row r="132" spans="10:43" x14ac:dyDescent="0.25">
      <c r="J132" s="27"/>
      <c r="K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</row>
    <row r="133" spans="10:43" x14ac:dyDescent="0.25">
      <c r="J133" s="27"/>
      <c r="K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</row>
    <row r="134" spans="10:43" x14ac:dyDescent="0.25">
      <c r="J134" s="27"/>
      <c r="K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</row>
    <row r="135" spans="10:43" x14ac:dyDescent="0.25">
      <c r="J135" s="27"/>
      <c r="K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</row>
    <row r="136" spans="10:43" x14ac:dyDescent="0.25">
      <c r="J136" s="27"/>
      <c r="K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</row>
    <row r="137" spans="10:43" x14ac:dyDescent="0.25">
      <c r="J137" s="27"/>
      <c r="K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</row>
    <row r="138" spans="10:43" x14ac:dyDescent="0.25">
      <c r="J138" s="27"/>
      <c r="K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</row>
    <row r="139" spans="10:43" x14ac:dyDescent="0.25">
      <c r="J139" s="27"/>
      <c r="K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</row>
    <row r="140" spans="10:43" x14ac:dyDescent="0.25">
      <c r="J140" s="27"/>
      <c r="K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</row>
    <row r="141" spans="10:43" x14ac:dyDescent="0.25">
      <c r="J141" s="27"/>
      <c r="K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</row>
    <row r="142" spans="10:43" x14ac:dyDescent="0.25">
      <c r="J142" s="27"/>
      <c r="K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</row>
    <row r="143" spans="10:43" x14ac:dyDescent="0.25">
      <c r="J143" s="27"/>
      <c r="K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</row>
    <row r="144" spans="10:43" x14ac:dyDescent="0.25">
      <c r="J144" s="27"/>
      <c r="K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</row>
    <row r="145" spans="10:43" x14ac:dyDescent="0.25">
      <c r="J145" s="27"/>
      <c r="K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</row>
    <row r="146" spans="10:43" x14ac:dyDescent="0.25">
      <c r="J146" s="27"/>
      <c r="K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</row>
    <row r="147" spans="10:43" x14ac:dyDescent="0.25">
      <c r="J147" s="27"/>
      <c r="K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</row>
    <row r="148" spans="10:43" x14ac:dyDescent="0.25">
      <c r="J148" s="27"/>
      <c r="K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</row>
    <row r="149" spans="10:43" x14ac:dyDescent="0.25">
      <c r="J149" s="27"/>
      <c r="K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</row>
    <row r="150" spans="10:43" x14ac:dyDescent="0.25">
      <c r="J150" s="27"/>
      <c r="K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</row>
    <row r="151" spans="10:43" x14ac:dyDescent="0.25">
      <c r="J151" s="27"/>
      <c r="K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</row>
    <row r="152" spans="10:43" x14ac:dyDescent="0.25">
      <c r="J152" s="27"/>
      <c r="K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</row>
    <row r="153" spans="10:43" x14ac:dyDescent="0.25">
      <c r="J153" s="27"/>
      <c r="K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</row>
    <row r="154" spans="10:43" x14ac:dyDescent="0.25">
      <c r="J154" s="27"/>
      <c r="K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</row>
    <row r="155" spans="10:43" x14ac:dyDescent="0.25">
      <c r="J155" s="27"/>
      <c r="K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</row>
    <row r="156" spans="10:43" x14ac:dyDescent="0.25">
      <c r="J156" s="27"/>
      <c r="K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</row>
    <row r="157" spans="10:43" x14ac:dyDescent="0.25">
      <c r="J157" s="27"/>
      <c r="K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</row>
    <row r="158" spans="10:43" x14ac:dyDescent="0.25">
      <c r="J158" s="27"/>
      <c r="K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</row>
    <row r="159" spans="10:43" x14ac:dyDescent="0.25">
      <c r="J159" s="27"/>
      <c r="K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</row>
    <row r="160" spans="10:43" x14ac:dyDescent="0.25">
      <c r="J160" s="27"/>
      <c r="K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</row>
    <row r="161" spans="10:43" x14ac:dyDescent="0.25">
      <c r="J161" s="27"/>
      <c r="K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</row>
    <row r="162" spans="10:43" x14ac:dyDescent="0.25">
      <c r="J162" s="27"/>
      <c r="K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</row>
    <row r="163" spans="10:43" x14ac:dyDescent="0.25">
      <c r="J163" s="27"/>
      <c r="K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</row>
    <row r="164" spans="10:43" x14ac:dyDescent="0.25">
      <c r="J164" s="27"/>
      <c r="K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</row>
    <row r="165" spans="10:43" x14ac:dyDescent="0.25">
      <c r="J165" s="27"/>
      <c r="K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</row>
    <row r="166" spans="10:43" x14ac:dyDescent="0.25">
      <c r="J166" s="27"/>
      <c r="K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</row>
    <row r="167" spans="10:43" x14ac:dyDescent="0.25">
      <c r="J167" s="27"/>
      <c r="K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</row>
    <row r="168" spans="10:43" x14ac:dyDescent="0.25">
      <c r="J168" s="27"/>
      <c r="K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</row>
    <row r="169" spans="10:43" x14ac:dyDescent="0.25">
      <c r="J169" s="27"/>
      <c r="K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</row>
    <row r="170" spans="10:43" x14ac:dyDescent="0.25">
      <c r="J170" s="27"/>
      <c r="K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</row>
    <row r="171" spans="10:43" x14ac:dyDescent="0.25">
      <c r="J171" s="27"/>
      <c r="K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</row>
    <row r="172" spans="10:43" x14ac:dyDescent="0.25">
      <c r="J172" s="27"/>
      <c r="K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</row>
    <row r="173" spans="10:43" x14ac:dyDescent="0.25">
      <c r="J173" s="27"/>
      <c r="K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</row>
    <row r="174" spans="10:43" x14ac:dyDescent="0.25">
      <c r="J174" s="27"/>
      <c r="K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</row>
    <row r="175" spans="10:43" x14ac:dyDescent="0.25">
      <c r="J175" s="27"/>
      <c r="K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</row>
    <row r="176" spans="10:43" x14ac:dyDescent="0.25">
      <c r="J176" s="27"/>
      <c r="K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</row>
    <row r="177" spans="10:43" x14ac:dyDescent="0.25">
      <c r="J177" s="27"/>
      <c r="K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</row>
    <row r="178" spans="10:43" x14ac:dyDescent="0.25">
      <c r="J178" s="27"/>
      <c r="K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</row>
    <row r="179" spans="10:43" x14ac:dyDescent="0.25">
      <c r="J179" s="27"/>
      <c r="K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</row>
    <row r="180" spans="10:43" x14ac:dyDescent="0.25">
      <c r="J180" s="27"/>
      <c r="K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</row>
    <row r="181" spans="10:43" x14ac:dyDescent="0.25">
      <c r="J181" s="27"/>
      <c r="K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</row>
    <row r="182" spans="10:43" x14ac:dyDescent="0.25">
      <c r="J182" s="27"/>
      <c r="K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</row>
    <row r="183" spans="10:43" x14ac:dyDescent="0.25">
      <c r="J183" s="27"/>
      <c r="K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</row>
    <row r="184" spans="10:43" x14ac:dyDescent="0.25">
      <c r="J184" s="27"/>
      <c r="K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</row>
    <row r="185" spans="10:43" x14ac:dyDescent="0.25">
      <c r="J185" s="27"/>
      <c r="K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</row>
    <row r="186" spans="10:43" x14ac:dyDescent="0.25">
      <c r="J186" s="27"/>
      <c r="K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</row>
    <row r="187" spans="10:43" x14ac:dyDescent="0.25">
      <c r="J187" s="27"/>
      <c r="K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</row>
    <row r="188" spans="10:43" x14ac:dyDescent="0.25">
      <c r="J188" s="27"/>
      <c r="K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</row>
    <row r="189" spans="10:43" x14ac:dyDescent="0.25">
      <c r="J189" s="27"/>
      <c r="K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</row>
    <row r="190" spans="10:43" x14ac:dyDescent="0.25">
      <c r="J190" s="27"/>
      <c r="K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</row>
    <row r="191" spans="10:43" x14ac:dyDescent="0.25">
      <c r="J191" s="27"/>
      <c r="K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</row>
    <row r="192" spans="10:43" x14ac:dyDescent="0.25">
      <c r="J192" s="27"/>
      <c r="K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</row>
    <row r="193" spans="10:43" x14ac:dyDescent="0.25">
      <c r="J193" s="27"/>
      <c r="K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</row>
    <row r="194" spans="10:43" x14ac:dyDescent="0.25">
      <c r="J194" s="27"/>
      <c r="K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</row>
    <row r="195" spans="10:43" x14ac:dyDescent="0.25">
      <c r="J195" s="27"/>
      <c r="K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</row>
    <row r="196" spans="10:43" x14ac:dyDescent="0.25">
      <c r="J196" s="27"/>
      <c r="K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</row>
    <row r="197" spans="10:43" x14ac:dyDescent="0.25">
      <c r="J197" s="27"/>
      <c r="K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</row>
    <row r="198" spans="10:43" x14ac:dyDescent="0.25">
      <c r="J198" s="27"/>
      <c r="K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</row>
    <row r="199" spans="10:43" x14ac:dyDescent="0.25">
      <c r="J199" s="27"/>
      <c r="K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</row>
    <row r="200" spans="10:43" x14ac:dyDescent="0.25">
      <c r="J200" s="27"/>
      <c r="K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</row>
    <row r="201" spans="10:43" x14ac:dyDescent="0.25">
      <c r="J201" s="27"/>
      <c r="K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</row>
    <row r="202" spans="10:43" x14ac:dyDescent="0.25">
      <c r="J202" s="27"/>
      <c r="K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</row>
    <row r="203" spans="10:43" x14ac:dyDescent="0.25">
      <c r="J203" s="27"/>
      <c r="K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</row>
    <row r="204" spans="10:43" x14ac:dyDescent="0.25">
      <c r="J204" s="27"/>
      <c r="K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</row>
    <row r="205" spans="10:43" x14ac:dyDescent="0.25">
      <c r="J205" s="27"/>
      <c r="K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</row>
    <row r="206" spans="10:43" x14ac:dyDescent="0.25">
      <c r="J206" s="27"/>
      <c r="K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</row>
    <row r="207" spans="10:43" x14ac:dyDescent="0.25">
      <c r="J207" s="27"/>
      <c r="K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</row>
    <row r="208" spans="10:43" x14ac:dyDescent="0.25">
      <c r="J208" s="27"/>
      <c r="K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</row>
    <row r="209" spans="10:43" x14ac:dyDescent="0.25">
      <c r="J209" s="27"/>
      <c r="K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</row>
    <row r="210" spans="10:43" x14ac:dyDescent="0.25">
      <c r="J210" s="27"/>
      <c r="K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</row>
    <row r="211" spans="10:43" x14ac:dyDescent="0.25">
      <c r="J211" s="27"/>
      <c r="K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</row>
    <row r="212" spans="10:43" x14ac:dyDescent="0.25">
      <c r="J212" s="27"/>
      <c r="K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</row>
    <row r="213" spans="10:43" x14ac:dyDescent="0.25">
      <c r="J213" s="27"/>
      <c r="K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</row>
    <row r="214" spans="10:43" x14ac:dyDescent="0.25">
      <c r="J214" s="27"/>
      <c r="K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</row>
    <row r="215" spans="10:43" x14ac:dyDescent="0.25">
      <c r="J215" s="27"/>
      <c r="K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</row>
    <row r="216" spans="10:43" x14ac:dyDescent="0.25">
      <c r="J216" s="27"/>
      <c r="K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</row>
    <row r="217" spans="10:43" x14ac:dyDescent="0.25">
      <c r="J217" s="27"/>
      <c r="K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</row>
    <row r="218" spans="10:43" x14ac:dyDescent="0.25">
      <c r="J218" s="27"/>
      <c r="K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</row>
    <row r="219" spans="10:43" x14ac:dyDescent="0.25">
      <c r="J219" s="27"/>
      <c r="K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</row>
    <row r="220" spans="10:43" x14ac:dyDescent="0.25">
      <c r="J220" s="27"/>
      <c r="K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</row>
    <row r="221" spans="10:43" x14ac:dyDescent="0.25">
      <c r="J221" s="27"/>
      <c r="K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</row>
    <row r="222" spans="10:43" x14ac:dyDescent="0.25">
      <c r="J222" s="27"/>
      <c r="K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</row>
    <row r="223" spans="10:43" x14ac:dyDescent="0.25">
      <c r="J223" s="27"/>
      <c r="K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</row>
    <row r="224" spans="10:43" x14ac:dyDescent="0.25">
      <c r="J224" s="27"/>
      <c r="K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</row>
    <row r="225" spans="10:43" x14ac:dyDescent="0.25">
      <c r="J225" s="27"/>
      <c r="K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</row>
    <row r="226" spans="10:43" x14ac:dyDescent="0.25">
      <c r="J226" s="27"/>
      <c r="K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</row>
    <row r="227" spans="10:43" x14ac:dyDescent="0.25">
      <c r="J227" s="27"/>
      <c r="K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</row>
    <row r="228" spans="10:43" x14ac:dyDescent="0.25">
      <c r="J228" s="27"/>
      <c r="K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</row>
    <row r="229" spans="10:43" x14ac:dyDescent="0.25">
      <c r="J229" s="27"/>
      <c r="K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</row>
    <row r="230" spans="10:43" x14ac:dyDescent="0.25">
      <c r="J230" s="27"/>
      <c r="K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</row>
    <row r="231" spans="10:43" x14ac:dyDescent="0.25">
      <c r="J231" s="27"/>
      <c r="K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</row>
    <row r="232" spans="10:43" x14ac:dyDescent="0.25">
      <c r="J232" s="27"/>
      <c r="K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</row>
    <row r="233" spans="10:43" x14ac:dyDescent="0.25">
      <c r="J233" s="27"/>
      <c r="K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</row>
    <row r="234" spans="10:43" x14ac:dyDescent="0.25">
      <c r="J234" s="27"/>
      <c r="K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</row>
    <row r="235" spans="10:43" x14ac:dyDescent="0.25">
      <c r="J235" s="27"/>
      <c r="K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</row>
    <row r="236" spans="10:43" x14ac:dyDescent="0.25">
      <c r="J236" s="27"/>
      <c r="K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</row>
    <row r="237" spans="10:43" x14ac:dyDescent="0.25">
      <c r="J237" s="27"/>
      <c r="K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</row>
    <row r="238" spans="10:43" x14ac:dyDescent="0.25">
      <c r="J238" s="27"/>
      <c r="K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</row>
    <row r="239" spans="10:43" x14ac:dyDescent="0.25">
      <c r="J239" s="27"/>
      <c r="K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</row>
    <row r="240" spans="10:43" x14ac:dyDescent="0.25">
      <c r="J240" s="27"/>
      <c r="K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</row>
    <row r="241" spans="10:43" x14ac:dyDescent="0.25">
      <c r="J241" s="27"/>
      <c r="K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</row>
    <row r="242" spans="10:43" x14ac:dyDescent="0.25">
      <c r="J242" s="27"/>
      <c r="K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</row>
    <row r="243" spans="10:43" x14ac:dyDescent="0.25">
      <c r="J243" s="27"/>
      <c r="K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</row>
    <row r="244" spans="10:43" x14ac:dyDescent="0.25">
      <c r="J244" s="27"/>
      <c r="K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</row>
    <row r="245" spans="10:43" x14ac:dyDescent="0.25">
      <c r="J245" s="27"/>
      <c r="K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</row>
    <row r="246" spans="10:43" x14ac:dyDescent="0.25">
      <c r="J246" s="27"/>
      <c r="K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</row>
    <row r="247" spans="10:43" x14ac:dyDescent="0.25">
      <c r="J247" s="27"/>
      <c r="K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</row>
    <row r="248" spans="10:43" x14ac:dyDescent="0.25">
      <c r="J248" s="27"/>
      <c r="K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</row>
    <row r="249" spans="10:43" x14ac:dyDescent="0.25">
      <c r="J249" s="27"/>
      <c r="K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</row>
    <row r="250" spans="10:43" x14ac:dyDescent="0.25">
      <c r="J250" s="27"/>
      <c r="K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</row>
    <row r="251" spans="10:43" x14ac:dyDescent="0.25">
      <c r="J251" s="27"/>
      <c r="K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</row>
    <row r="252" spans="10:43" x14ac:dyDescent="0.25">
      <c r="J252" s="27"/>
      <c r="K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</row>
    <row r="253" spans="10:43" x14ac:dyDescent="0.25">
      <c r="J253" s="27"/>
      <c r="K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</row>
    <row r="254" spans="10:43" x14ac:dyDescent="0.25">
      <c r="J254" s="27"/>
      <c r="K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</row>
    <row r="255" spans="10:43" x14ac:dyDescent="0.25">
      <c r="J255" s="27"/>
      <c r="K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</row>
    <row r="256" spans="10:43" x14ac:dyDescent="0.25">
      <c r="J256" s="27"/>
      <c r="K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</row>
    <row r="257" spans="10:43" x14ac:dyDescent="0.25">
      <c r="J257" s="27"/>
      <c r="K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</row>
    <row r="258" spans="10:43" x14ac:dyDescent="0.25">
      <c r="J258" s="27"/>
      <c r="K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</row>
    <row r="259" spans="10:43" x14ac:dyDescent="0.25">
      <c r="J259" s="27"/>
      <c r="K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</row>
    <row r="260" spans="10:43" x14ac:dyDescent="0.25">
      <c r="J260" s="27"/>
      <c r="K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</row>
    <row r="261" spans="10:43" x14ac:dyDescent="0.25">
      <c r="J261" s="27"/>
      <c r="K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</row>
    <row r="262" spans="10:43" x14ac:dyDescent="0.25">
      <c r="J262" s="27"/>
      <c r="K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</row>
    <row r="263" spans="10:43" x14ac:dyDescent="0.25">
      <c r="J263" s="27"/>
      <c r="K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</row>
    <row r="264" spans="10:43" x14ac:dyDescent="0.25">
      <c r="J264" s="27"/>
      <c r="K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</row>
    <row r="265" spans="10:43" x14ac:dyDescent="0.25">
      <c r="J265" s="27"/>
      <c r="K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</row>
    <row r="266" spans="10:43" x14ac:dyDescent="0.25">
      <c r="J266" s="27"/>
      <c r="K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</row>
    <row r="267" spans="10:43" x14ac:dyDescent="0.25">
      <c r="J267" s="27"/>
      <c r="K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</row>
    <row r="268" spans="10:43" x14ac:dyDescent="0.25">
      <c r="J268" s="27"/>
      <c r="K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</row>
    <row r="269" spans="10:43" x14ac:dyDescent="0.25">
      <c r="J269" s="27"/>
      <c r="K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</row>
    <row r="270" spans="10:43" x14ac:dyDescent="0.25">
      <c r="J270" s="27"/>
      <c r="K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</row>
    <row r="271" spans="10:43" x14ac:dyDescent="0.25">
      <c r="J271" s="27"/>
      <c r="K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</row>
    <row r="272" spans="10:43" x14ac:dyDescent="0.25">
      <c r="J272" s="27"/>
      <c r="K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</row>
    <row r="273" spans="10:11" x14ac:dyDescent="0.25">
      <c r="J273" s="27"/>
      <c r="K273" s="27"/>
    </row>
    <row r="274" spans="10:11" x14ac:dyDescent="0.25">
      <c r="J274" s="27"/>
      <c r="K274" s="27"/>
    </row>
    <row r="275" spans="10:11" x14ac:dyDescent="0.25">
      <c r="J275" s="27"/>
      <c r="K275" s="27"/>
    </row>
    <row r="276" spans="10:11" x14ac:dyDescent="0.25">
      <c r="J276" s="27"/>
      <c r="K276" s="27"/>
    </row>
    <row r="277" spans="10:11" x14ac:dyDescent="0.25">
      <c r="J277" s="27"/>
      <c r="K277" s="27"/>
    </row>
    <row r="278" spans="10:11" x14ac:dyDescent="0.25">
      <c r="J278" s="27"/>
      <c r="K278" s="27"/>
    </row>
    <row r="279" spans="10:11" x14ac:dyDescent="0.25">
      <c r="J279" s="27"/>
      <c r="K279" s="27"/>
    </row>
    <row r="280" spans="10:11" x14ac:dyDescent="0.25">
      <c r="J280" s="27"/>
      <c r="K280" s="27"/>
    </row>
    <row r="281" spans="10:11" x14ac:dyDescent="0.25">
      <c r="J281" s="27"/>
      <c r="K281" s="27"/>
    </row>
    <row r="282" spans="10:11" x14ac:dyDescent="0.25">
      <c r="J282" s="27"/>
      <c r="K282" s="27"/>
    </row>
  </sheetData>
  <mergeCells count="17">
    <mergeCell ref="B3:I3"/>
    <mergeCell ref="B4:D4"/>
    <mergeCell ref="E4:I4"/>
    <mergeCell ref="B5:I5"/>
    <mergeCell ref="B22:I22"/>
    <mergeCell ref="K22:R22"/>
    <mergeCell ref="K23:M23"/>
    <mergeCell ref="N23:R23"/>
    <mergeCell ref="K24:R24"/>
    <mergeCell ref="B24:I24"/>
    <mergeCell ref="B23:D23"/>
    <mergeCell ref="E23:I23"/>
    <mergeCell ref="L1:P2"/>
    <mergeCell ref="K3:Q3"/>
    <mergeCell ref="K4:M4"/>
    <mergeCell ref="N4:Q4"/>
    <mergeCell ref="K5:Q5"/>
  </mergeCells>
  <pageMargins left="0.7" right="0.7" top="0.75" bottom="0.75" header="0.3" footer="0.3"/>
  <pageSetup paperSize="9" scale="90" orientation="landscape" r:id="rId1"/>
  <rowBreaks count="1" manualBreakCount="1">
    <brk id="19" max="18" man="1"/>
  </rowBreaks>
  <colBreaks count="1" manualBreakCount="1">
    <brk id="9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282"/>
  <sheetViews>
    <sheetView tabSelected="1" view="pageBreakPreview" topLeftCell="A16" zoomScaleSheetLayoutView="100" workbookViewId="0">
      <selection activeCell="G28" sqref="G28"/>
    </sheetView>
  </sheetViews>
  <sheetFormatPr defaultRowHeight="15.75" x14ac:dyDescent="0.25"/>
  <cols>
    <col min="1" max="1" width="9.140625" style="1"/>
    <col min="2" max="2" width="17.140625" style="1" customWidth="1"/>
    <col min="3" max="3" width="15.85546875" style="1" customWidth="1"/>
    <col min="4" max="4" width="12.5703125" style="1" customWidth="1"/>
    <col min="5" max="6" width="12.42578125" style="1" customWidth="1"/>
    <col min="7" max="7" width="14.42578125" style="1" customWidth="1"/>
    <col min="8" max="8" width="11.5703125" style="1" customWidth="1"/>
    <col min="9" max="9" width="25.28515625" style="1" customWidth="1"/>
    <col min="10" max="10" width="9.7109375" style="1" customWidth="1"/>
    <col min="11" max="11" width="17.140625" style="1" customWidth="1"/>
    <col min="12" max="12" width="15.85546875" style="1" customWidth="1"/>
    <col min="13" max="13" width="12.5703125" style="1" customWidth="1"/>
    <col min="14" max="15" width="12.42578125" style="1" customWidth="1"/>
    <col min="16" max="16" width="14.42578125" style="1" customWidth="1"/>
    <col min="17" max="17" width="11.5703125" style="1" customWidth="1"/>
    <col min="18" max="18" width="25.28515625" style="1" customWidth="1"/>
    <col min="19" max="20" width="9.140625" style="1"/>
    <col min="21" max="21" width="13.140625" style="1" customWidth="1"/>
    <col min="22" max="22" width="13.5703125" style="1" customWidth="1"/>
    <col min="23" max="23" width="18.42578125" style="1" customWidth="1"/>
    <col min="24" max="24" width="17" style="1" customWidth="1"/>
    <col min="25" max="25" width="17.85546875" style="1" customWidth="1"/>
    <col min="26" max="26" width="21.140625" style="1" customWidth="1"/>
    <col min="27" max="16384" width="9.140625" style="1"/>
  </cols>
  <sheetData>
    <row r="1" spans="1:43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U1" s="27"/>
      <c r="V1" s="194" t="s">
        <v>132</v>
      </c>
      <c r="W1" s="194"/>
      <c r="X1" s="194"/>
      <c r="Y1" s="194"/>
      <c r="Z1" s="194"/>
      <c r="AA1" s="27"/>
    </row>
    <row r="2" spans="1:43" ht="16.5" thickBot="1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195"/>
      <c r="W2" s="195"/>
      <c r="X2" s="195"/>
      <c r="Y2" s="195"/>
      <c r="Z2" s="195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</row>
    <row r="3" spans="1:43" ht="18.75" customHeight="1" thickBot="1" x14ac:dyDescent="0.35">
      <c r="A3" s="27"/>
      <c r="B3" s="185" t="s">
        <v>164</v>
      </c>
      <c r="C3" s="186"/>
      <c r="D3" s="186"/>
      <c r="E3" s="186"/>
      <c r="F3" s="186"/>
      <c r="G3" s="186"/>
      <c r="H3" s="186"/>
      <c r="I3" s="187"/>
      <c r="J3" s="26"/>
      <c r="K3" s="185" t="s">
        <v>164</v>
      </c>
      <c r="L3" s="186"/>
      <c r="M3" s="186"/>
      <c r="N3" s="186"/>
      <c r="O3" s="186"/>
      <c r="P3" s="186"/>
      <c r="Q3" s="186"/>
      <c r="R3" s="187"/>
      <c r="S3" s="27"/>
      <c r="T3" s="27"/>
      <c r="U3" s="185" t="s">
        <v>131</v>
      </c>
      <c r="V3" s="186"/>
      <c r="W3" s="186"/>
      <c r="X3" s="186"/>
      <c r="Y3" s="186"/>
      <c r="Z3" s="186"/>
      <c r="AA3" s="186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3" ht="18.75" customHeight="1" x14ac:dyDescent="0.3">
      <c r="A4" s="27"/>
      <c r="B4" s="182" t="s">
        <v>44</v>
      </c>
      <c r="C4" s="183"/>
      <c r="D4" s="183"/>
      <c r="E4" s="188" t="s">
        <v>77</v>
      </c>
      <c r="F4" s="188"/>
      <c r="G4" s="188"/>
      <c r="H4" s="188"/>
      <c r="I4" s="189"/>
      <c r="J4" s="26"/>
      <c r="K4" s="182" t="s">
        <v>44</v>
      </c>
      <c r="L4" s="183"/>
      <c r="M4" s="183"/>
      <c r="N4" s="188" t="s">
        <v>89</v>
      </c>
      <c r="O4" s="188"/>
      <c r="P4" s="188"/>
      <c r="Q4" s="188"/>
      <c r="R4" s="189"/>
      <c r="S4" s="27"/>
      <c r="T4" s="27"/>
      <c r="U4" s="190" t="s">
        <v>147</v>
      </c>
      <c r="V4" s="191"/>
      <c r="W4" s="191"/>
      <c r="X4" s="192"/>
      <c r="Y4" s="192"/>
      <c r="Z4" s="192"/>
      <c r="AA4" s="192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</row>
    <row r="5" spans="1:43" ht="18.75" customHeight="1" thickBot="1" x14ac:dyDescent="0.3">
      <c r="A5" s="27"/>
      <c r="B5" s="182" t="s">
        <v>15</v>
      </c>
      <c r="C5" s="183"/>
      <c r="D5" s="183"/>
      <c r="E5" s="183"/>
      <c r="F5" s="183"/>
      <c r="G5" s="183"/>
      <c r="H5" s="183"/>
      <c r="I5" s="184"/>
      <c r="J5" s="28"/>
      <c r="K5" s="182" t="s">
        <v>15</v>
      </c>
      <c r="L5" s="183"/>
      <c r="M5" s="183"/>
      <c r="N5" s="183"/>
      <c r="O5" s="183"/>
      <c r="P5" s="183"/>
      <c r="Q5" s="183"/>
      <c r="R5" s="184"/>
      <c r="S5" s="27"/>
      <c r="T5" s="27"/>
      <c r="U5" s="182" t="s">
        <v>133</v>
      </c>
      <c r="V5" s="183"/>
      <c r="W5" s="183"/>
      <c r="X5" s="183"/>
      <c r="Y5" s="183"/>
      <c r="Z5" s="183"/>
      <c r="AA5" s="183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</row>
    <row r="6" spans="1:43" ht="16.5" thickBot="1" x14ac:dyDescent="0.3">
      <c r="A6" s="27"/>
      <c r="B6" s="14"/>
      <c r="C6" s="16" t="s">
        <v>0</v>
      </c>
      <c r="D6" s="17" t="s">
        <v>1</v>
      </c>
      <c r="E6" s="18" t="s">
        <v>2</v>
      </c>
      <c r="F6" s="17" t="s">
        <v>3</v>
      </c>
      <c r="G6" s="19" t="s">
        <v>4</v>
      </c>
      <c r="H6" s="27"/>
      <c r="I6" s="57" t="s">
        <v>9</v>
      </c>
      <c r="J6" s="29"/>
      <c r="K6" s="14"/>
      <c r="L6" s="16" t="s">
        <v>0</v>
      </c>
      <c r="M6" s="17" t="s">
        <v>1</v>
      </c>
      <c r="N6" s="18" t="s">
        <v>2</v>
      </c>
      <c r="O6" s="17" t="s">
        <v>3</v>
      </c>
      <c r="P6" s="19" t="s">
        <v>4</v>
      </c>
      <c r="Q6" s="27"/>
      <c r="R6" s="57" t="s">
        <v>9</v>
      </c>
      <c r="S6" s="27"/>
      <c r="T6" s="27"/>
      <c r="U6" s="14"/>
      <c r="V6" s="90" t="s">
        <v>0</v>
      </c>
      <c r="W6" s="94" t="s">
        <v>1</v>
      </c>
      <c r="X6" s="140" t="s">
        <v>2</v>
      </c>
      <c r="Y6" s="99" t="s">
        <v>3</v>
      </c>
      <c r="Z6" s="19" t="s">
        <v>4</v>
      </c>
      <c r="AA6" s="29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</row>
    <row r="7" spans="1:43" ht="16.5" customHeight="1" x14ac:dyDescent="0.25">
      <c r="A7" s="27"/>
      <c r="B7" s="44" t="s">
        <v>10</v>
      </c>
      <c r="C7" s="91">
        <v>45684</v>
      </c>
      <c r="D7" s="3">
        <f>(C7)+1</f>
        <v>45685</v>
      </c>
      <c r="E7" s="9">
        <f t="shared" ref="E7:G8" si="0">(D7)+1</f>
        <v>45686</v>
      </c>
      <c r="F7" s="3">
        <f t="shared" si="0"/>
        <v>45687</v>
      </c>
      <c r="G7" s="11">
        <f t="shared" si="0"/>
        <v>45688</v>
      </c>
      <c r="H7" s="27"/>
      <c r="I7" s="75" t="s">
        <v>48</v>
      </c>
      <c r="J7" s="30"/>
      <c r="K7" s="44" t="s">
        <v>10</v>
      </c>
      <c r="L7" s="91">
        <v>45684</v>
      </c>
      <c r="M7" s="3">
        <f>(L7)+1</f>
        <v>45685</v>
      </c>
      <c r="N7" s="9">
        <f t="shared" ref="N7:N8" si="1">(M7)+1</f>
        <v>45686</v>
      </c>
      <c r="O7" s="3">
        <f t="shared" ref="O7:O8" si="2">(N7)+1</f>
        <v>45687</v>
      </c>
      <c r="P7" s="11">
        <f t="shared" ref="P7:P8" si="3">(O7)+1</f>
        <v>45688</v>
      </c>
      <c r="Q7" s="27"/>
      <c r="R7" s="59" t="s">
        <v>48</v>
      </c>
      <c r="S7" s="27"/>
      <c r="T7" s="27"/>
      <c r="U7" s="44" t="s">
        <v>10</v>
      </c>
      <c r="V7" s="91">
        <v>44949</v>
      </c>
      <c r="W7" s="95">
        <f t="shared" ref="W7:Z8" si="4">(V7)+1</f>
        <v>44950</v>
      </c>
      <c r="X7" s="141">
        <f t="shared" si="4"/>
        <v>44951</v>
      </c>
      <c r="Y7" s="100">
        <f t="shared" si="4"/>
        <v>44952</v>
      </c>
      <c r="Z7" s="126">
        <f t="shared" si="4"/>
        <v>44953</v>
      </c>
      <c r="AA7" s="120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</row>
    <row r="8" spans="1:43" x14ac:dyDescent="0.25">
      <c r="A8" s="27"/>
      <c r="B8" s="45" t="s">
        <v>11</v>
      </c>
      <c r="C8" s="48">
        <f>(C7)+14</f>
        <v>45698</v>
      </c>
      <c r="D8" s="2">
        <f>(C8)+1</f>
        <v>45699</v>
      </c>
      <c r="E8" s="10">
        <f t="shared" si="0"/>
        <v>45700</v>
      </c>
      <c r="F8" s="2">
        <f t="shared" si="0"/>
        <v>45701</v>
      </c>
      <c r="G8" s="12">
        <f t="shared" si="0"/>
        <v>45702</v>
      </c>
      <c r="H8" s="27"/>
      <c r="I8" s="52" t="s">
        <v>78</v>
      </c>
      <c r="J8" s="30"/>
      <c r="K8" s="45" t="s">
        <v>11</v>
      </c>
      <c r="L8" s="48">
        <f>(L7)+14</f>
        <v>45698</v>
      </c>
      <c r="M8" s="2">
        <f>(L8)+1</f>
        <v>45699</v>
      </c>
      <c r="N8" s="10">
        <f t="shared" si="1"/>
        <v>45700</v>
      </c>
      <c r="O8" s="2">
        <f t="shared" si="2"/>
        <v>45701</v>
      </c>
      <c r="P8" s="12">
        <f t="shared" si="3"/>
        <v>45702</v>
      </c>
      <c r="Q8" s="27"/>
      <c r="R8" s="79" t="s">
        <v>90</v>
      </c>
      <c r="S8" s="27"/>
      <c r="T8" s="27"/>
      <c r="U8" s="45" t="s">
        <v>11</v>
      </c>
      <c r="V8" s="92">
        <f>(V7)+14</f>
        <v>44963</v>
      </c>
      <c r="W8" s="96">
        <f t="shared" si="4"/>
        <v>44964</v>
      </c>
      <c r="X8" s="142">
        <f t="shared" si="4"/>
        <v>44965</v>
      </c>
      <c r="Y8" s="101">
        <f t="shared" si="4"/>
        <v>44966</v>
      </c>
      <c r="Z8" s="127">
        <f t="shared" si="4"/>
        <v>44967</v>
      </c>
      <c r="AA8" s="120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</row>
    <row r="9" spans="1:43" ht="42" customHeight="1" thickBot="1" x14ac:dyDescent="0.3">
      <c r="A9" s="27"/>
      <c r="B9" s="46"/>
      <c r="C9" s="47" t="str">
        <f>I7</f>
        <v>Inžinjerska matematika III</v>
      </c>
      <c r="D9" s="4"/>
      <c r="E9" s="8" t="str">
        <f>I9</f>
        <v>Napredna teorija izjednačenja</v>
      </c>
      <c r="F9" s="4"/>
      <c r="G9" s="42" t="str">
        <f>I13</f>
        <v>Inžinjerska geodezija u rudarstvu</v>
      </c>
      <c r="H9" s="27"/>
      <c r="I9" s="63" t="s">
        <v>79</v>
      </c>
      <c r="J9" s="31"/>
      <c r="K9" s="46"/>
      <c r="L9" s="47" t="str">
        <f>R7</f>
        <v>Inžinjerska matematika III</v>
      </c>
      <c r="M9" s="4"/>
      <c r="N9" s="8" t="str">
        <f>R8</f>
        <v>Posebni problemi teorije izjednačenja</v>
      </c>
      <c r="O9" s="4"/>
      <c r="P9" s="42" t="str">
        <f>R12</f>
        <v>Topografski modeli</v>
      </c>
      <c r="Q9" s="27"/>
      <c r="R9" s="63" t="s">
        <v>78</v>
      </c>
      <c r="S9" s="27"/>
      <c r="T9" s="27"/>
      <c r="U9" s="89"/>
      <c r="V9" s="97"/>
      <c r="W9" s="174"/>
      <c r="X9" s="97"/>
      <c r="Y9" s="178" t="s">
        <v>149</v>
      </c>
      <c r="Z9" s="172"/>
      <c r="AA9" s="34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</row>
    <row r="10" spans="1:43" ht="15" customHeight="1" x14ac:dyDescent="0.25">
      <c r="A10" s="27"/>
      <c r="B10" s="36"/>
      <c r="C10" s="27"/>
      <c r="D10" s="27"/>
      <c r="E10" s="27"/>
      <c r="F10" s="27"/>
      <c r="G10" s="27"/>
      <c r="H10" s="27"/>
      <c r="I10" s="52" t="s">
        <v>80</v>
      </c>
      <c r="J10" s="30"/>
      <c r="K10" s="36"/>
      <c r="L10" s="27"/>
      <c r="M10" s="27"/>
      <c r="N10" s="27"/>
      <c r="O10" s="27"/>
      <c r="P10" s="27"/>
      <c r="Q10" s="27"/>
      <c r="R10" s="52" t="s">
        <v>91</v>
      </c>
      <c r="S10" s="27"/>
      <c r="T10" s="27"/>
      <c r="U10" s="36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</row>
    <row r="11" spans="1:43" ht="16.5" thickBot="1" x14ac:dyDescent="0.3">
      <c r="A11" s="27"/>
      <c r="B11" s="36"/>
      <c r="C11" s="27"/>
      <c r="D11" s="27"/>
      <c r="E11" s="27"/>
      <c r="F11" s="27"/>
      <c r="G11" s="27"/>
      <c r="H11" s="27"/>
      <c r="I11" s="52" t="s">
        <v>81</v>
      </c>
      <c r="J11" s="32"/>
      <c r="K11" s="36"/>
      <c r="L11" s="27"/>
      <c r="M11" s="27"/>
      <c r="N11" s="27"/>
      <c r="O11" s="27"/>
      <c r="P11" s="27"/>
      <c r="Q11" s="27"/>
      <c r="R11" s="52" t="s">
        <v>92</v>
      </c>
      <c r="S11" s="27"/>
      <c r="T11" s="27"/>
      <c r="U11" s="36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</row>
    <row r="12" spans="1:43" ht="16.5" thickBot="1" x14ac:dyDescent="0.3">
      <c r="A12" s="27"/>
      <c r="B12" s="14"/>
      <c r="C12" s="16" t="s">
        <v>0</v>
      </c>
      <c r="D12" s="17" t="s">
        <v>1</v>
      </c>
      <c r="E12" s="18" t="s">
        <v>2</v>
      </c>
      <c r="F12" s="23" t="s">
        <v>3</v>
      </c>
      <c r="G12" s="19" t="s">
        <v>4</v>
      </c>
      <c r="H12" s="27"/>
      <c r="I12" s="51" t="s">
        <v>82</v>
      </c>
      <c r="J12" s="30"/>
      <c r="K12" s="14"/>
      <c r="L12" s="16" t="s">
        <v>0</v>
      </c>
      <c r="M12" s="17" t="s">
        <v>1</v>
      </c>
      <c r="N12" s="18" t="s">
        <v>2</v>
      </c>
      <c r="O12" s="17" t="s">
        <v>3</v>
      </c>
      <c r="P12" s="19" t="s">
        <v>4</v>
      </c>
      <c r="Q12" s="27"/>
      <c r="R12" s="56" t="s">
        <v>93</v>
      </c>
      <c r="S12" s="27"/>
      <c r="T12" s="27"/>
      <c r="U12" s="36"/>
      <c r="V12" s="16" t="s">
        <v>0</v>
      </c>
      <c r="W12" s="105" t="s">
        <v>1</v>
      </c>
      <c r="X12" s="18" t="s">
        <v>2</v>
      </c>
      <c r="Y12" s="99" t="s">
        <v>3</v>
      </c>
      <c r="Z12" s="90" t="s">
        <v>4</v>
      </c>
      <c r="AA12" s="29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</row>
    <row r="13" spans="1:43" ht="16.5" thickBot="1" x14ac:dyDescent="0.3">
      <c r="A13" s="27"/>
      <c r="B13" s="44" t="s">
        <v>10</v>
      </c>
      <c r="C13" s="48">
        <f>C7+7</f>
        <v>45691</v>
      </c>
      <c r="D13" s="67">
        <f>C13+1</f>
        <v>45692</v>
      </c>
      <c r="E13" s="7">
        <f t="shared" ref="E13:G14" si="5">D13+1</f>
        <v>45693</v>
      </c>
      <c r="F13" s="24">
        <f t="shared" si="5"/>
        <v>45694</v>
      </c>
      <c r="G13" s="49">
        <f t="shared" si="5"/>
        <v>45695</v>
      </c>
      <c r="H13" s="27"/>
      <c r="I13" s="76" t="s">
        <v>83</v>
      </c>
      <c r="J13" s="30"/>
      <c r="K13" s="44" t="s">
        <v>10</v>
      </c>
      <c r="L13" s="48">
        <f>L7+7</f>
        <v>45691</v>
      </c>
      <c r="M13" s="67">
        <f>L13+1</f>
        <v>45692</v>
      </c>
      <c r="N13" s="7">
        <f t="shared" ref="N13:N14" si="6">M13+1</f>
        <v>45693</v>
      </c>
      <c r="O13" s="67">
        <f t="shared" ref="O13:O14" si="7">N13+1</f>
        <v>45694</v>
      </c>
      <c r="P13" s="49">
        <f t="shared" ref="P13:P14" si="8">O13+1</f>
        <v>45695</v>
      </c>
      <c r="Q13" s="27"/>
      <c r="R13" s="80"/>
      <c r="S13" s="27"/>
      <c r="T13" s="27"/>
      <c r="U13" s="109" t="s">
        <v>10</v>
      </c>
      <c r="V13" s="110">
        <f>V7+7</f>
        <v>44956</v>
      </c>
      <c r="W13" s="103">
        <f>V13+1</f>
        <v>44957</v>
      </c>
      <c r="X13" s="104">
        <f t="shared" ref="X13:Z14" si="9">W13+1</f>
        <v>44958</v>
      </c>
      <c r="Y13" s="163">
        <f t="shared" si="9"/>
        <v>44959</v>
      </c>
      <c r="Z13" s="92">
        <f t="shared" si="9"/>
        <v>44960</v>
      </c>
      <c r="AA13" s="120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</row>
    <row r="14" spans="1:43" x14ac:dyDescent="0.25">
      <c r="A14" s="27"/>
      <c r="B14" s="45" t="s">
        <v>11</v>
      </c>
      <c r="C14" s="48">
        <f>C8+7</f>
        <v>45705</v>
      </c>
      <c r="D14" s="67">
        <f>C14+1</f>
        <v>45706</v>
      </c>
      <c r="E14" s="7">
        <f t="shared" si="5"/>
        <v>45707</v>
      </c>
      <c r="F14" s="25">
        <f t="shared" si="5"/>
        <v>45708</v>
      </c>
      <c r="G14" s="49">
        <f t="shared" si="5"/>
        <v>45709</v>
      </c>
      <c r="H14" s="27"/>
      <c r="I14" s="55"/>
      <c r="J14" s="30"/>
      <c r="K14" s="45" t="s">
        <v>11</v>
      </c>
      <c r="L14" s="48">
        <f>L8+7</f>
        <v>45705</v>
      </c>
      <c r="M14" s="67">
        <f>L14+1</f>
        <v>45706</v>
      </c>
      <c r="N14" s="7">
        <f t="shared" si="6"/>
        <v>45707</v>
      </c>
      <c r="O14" s="67">
        <f t="shared" si="7"/>
        <v>45708</v>
      </c>
      <c r="P14" s="49">
        <f t="shared" si="8"/>
        <v>45709</v>
      </c>
      <c r="Q14" s="27"/>
      <c r="R14" s="55"/>
      <c r="S14" s="27"/>
      <c r="T14" s="27"/>
      <c r="U14" s="109" t="s">
        <v>11</v>
      </c>
      <c r="V14" s="110">
        <f>V8+7</f>
        <v>44970</v>
      </c>
      <c r="W14" s="103">
        <f>V14+1</f>
        <v>44971</v>
      </c>
      <c r="X14" s="104">
        <f t="shared" si="9"/>
        <v>44972</v>
      </c>
      <c r="Y14" s="117">
        <f t="shared" si="9"/>
        <v>44973</v>
      </c>
      <c r="Z14" s="92">
        <f t="shared" si="9"/>
        <v>44974</v>
      </c>
      <c r="AA14" s="120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</row>
    <row r="15" spans="1:43" ht="44.25" customHeight="1" thickBot="1" x14ac:dyDescent="0.3">
      <c r="A15" s="27"/>
      <c r="B15" s="46"/>
      <c r="C15" s="47" t="str">
        <f>I8</f>
        <v>Fizikalna geodezija</v>
      </c>
      <c r="D15" s="5"/>
      <c r="E15" s="8" t="str">
        <f>I11</f>
        <v>Web - GIS</v>
      </c>
      <c r="F15" s="86" t="str">
        <f>I12</f>
        <v>GIS u prostornom planiranju</v>
      </c>
      <c r="G15" s="42" t="str">
        <f>I10</f>
        <v>Komasacije zemljšta</v>
      </c>
      <c r="H15" s="27"/>
      <c r="I15" s="37"/>
      <c r="J15" s="27"/>
      <c r="K15" s="46"/>
      <c r="L15" s="47" t="str">
        <f>R9</f>
        <v>Fizikalna geodezija</v>
      </c>
      <c r="M15" s="5"/>
      <c r="N15" s="8" t="str">
        <f>R10</f>
        <v>Prostorno planiranje</v>
      </c>
      <c r="O15" s="77"/>
      <c r="P15" s="42" t="str">
        <f>R11</f>
        <v>Komasacije</v>
      </c>
      <c r="Q15" s="27"/>
      <c r="R15" s="37"/>
      <c r="S15" s="27"/>
      <c r="T15" s="27"/>
      <c r="U15" s="89"/>
      <c r="V15" s="106"/>
      <c r="W15" s="42"/>
      <c r="X15" s="108"/>
      <c r="Y15" s="139"/>
      <c r="Z15" s="107"/>
      <c r="AA15" s="34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</row>
    <row r="16" spans="1:43" ht="16.5" thickBot="1" x14ac:dyDescent="0.3">
      <c r="A16" s="27"/>
      <c r="B16" s="36"/>
      <c r="C16" s="35"/>
      <c r="D16" s="35"/>
      <c r="E16" s="35"/>
      <c r="F16" s="35"/>
      <c r="G16" s="35"/>
      <c r="H16" s="27"/>
      <c r="I16" s="37"/>
      <c r="J16" s="27"/>
      <c r="K16" s="36"/>
      <c r="L16" s="35"/>
      <c r="M16" s="35"/>
      <c r="N16" s="35"/>
      <c r="O16" s="35"/>
      <c r="P16" s="35"/>
      <c r="Q16" s="27"/>
      <c r="R16" s="37"/>
      <c r="S16" s="27"/>
      <c r="T16" s="27"/>
      <c r="U16" s="38"/>
      <c r="V16" s="43"/>
      <c r="W16" s="39"/>
      <c r="X16" s="43"/>
      <c r="Y16" s="39"/>
      <c r="Z16" s="43"/>
      <c r="AA16" s="40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</row>
    <row r="17" spans="1:43" ht="16.5" thickBot="1" x14ac:dyDescent="0.3">
      <c r="A17" s="27"/>
      <c r="B17" s="38"/>
      <c r="C17" s="39"/>
      <c r="D17" s="39"/>
      <c r="E17" s="39"/>
      <c r="F17" s="39"/>
      <c r="G17" s="39"/>
      <c r="H17" s="40"/>
      <c r="I17" s="41"/>
      <c r="J17" s="27"/>
      <c r="K17" s="38"/>
      <c r="L17" s="39"/>
      <c r="M17" s="39"/>
      <c r="N17" s="39"/>
      <c r="O17" s="39"/>
      <c r="P17" s="39"/>
      <c r="Q17" s="40"/>
      <c r="R17" s="41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</row>
    <row r="18" spans="1:43" x14ac:dyDescent="0.25">
      <c r="A18" s="27"/>
      <c r="B18" s="27"/>
      <c r="C18" s="35"/>
      <c r="D18" s="35"/>
      <c r="E18" s="35"/>
      <c r="F18" s="35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</row>
    <row r="19" spans="1:43" x14ac:dyDescent="0.25">
      <c r="A19" s="27"/>
      <c r="B19" s="27"/>
      <c r="C19" s="35"/>
      <c r="D19" s="35"/>
      <c r="E19" s="35"/>
      <c r="F19" s="35"/>
      <c r="G19" s="35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</row>
    <row r="20" spans="1:43" x14ac:dyDescent="0.25">
      <c r="A20" s="27"/>
      <c r="B20" s="27"/>
      <c r="C20" s="35"/>
      <c r="D20" s="35"/>
      <c r="E20" s="35"/>
      <c r="F20" s="35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</row>
    <row r="21" spans="1:43" ht="16.5" thickBot="1" x14ac:dyDescent="0.3">
      <c r="A21" s="27"/>
      <c r="B21" s="27"/>
      <c r="C21" s="35"/>
      <c r="D21" s="35"/>
      <c r="E21" s="35"/>
      <c r="F21" s="35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</row>
    <row r="22" spans="1:43" ht="19.5" thickBot="1" x14ac:dyDescent="0.35">
      <c r="A22" s="27"/>
      <c r="B22" s="185" t="s">
        <v>164</v>
      </c>
      <c r="C22" s="186"/>
      <c r="D22" s="186"/>
      <c r="E22" s="186"/>
      <c r="F22" s="186"/>
      <c r="G22" s="186"/>
      <c r="H22" s="186"/>
      <c r="I22" s="187"/>
      <c r="J22" s="27"/>
      <c r="K22" s="185" t="s">
        <v>164</v>
      </c>
      <c r="L22" s="186"/>
      <c r="M22" s="186"/>
      <c r="N22" s="186"/>
      <c r="O22" s="186"/>
      <c r="P22" s="186"/>
      <c r="Q22" s="186"/>
      <c r="R22" s="18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</row>
    <row r="23" spans="1:43" ht="18.75" x14ac:dyDescent="0.3">
      <c r="A23" s="27"/>
      <c r="B23" s="182" t="s">
        <v>53</v>
      </c>
      <c r="C23" s="183"/>
      <c r="D23" s="183"/>
      <c r="E23" s="188" t="s">
        <v>77</v>
      </c>
      <c r="F23" s="188"/>
      <c r="G23" s="188"/>
      <c r="H23" s="188"/>
      <c r="I23" s="189"/>
      <c r="J23" s="27"/>
      <c r="K23" s="182" t="s">
        <v>53</v>
      </c>
      <c r="L23" s="183"/>
      <c r="M23" s="183"/>
      <c r="N23" s="188" t="s">
        <v>89</v>
      </c>
      <c r="O23" s="188"/>
      <c r="P23" s="188"/>
      <c r="Q23" s="188"/>
      <c r="R23" s="189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</row>
    <row r="24" spans="1:43" ht="19.5" thickBot="1" x14ac:dyDescent="0.3">
      <c r="A24" s="27"/>
      <c r="B24" s="182" t="s">
        <v>112</v>
      </c>
      <c r="C24" s="183"/>
      <c r="D24" s="183"/>
      <c r="E24" s="183"/>
      <c r="F24" s="183"/>
      <c r="G24" s="183"/>
      <c r="H24" s="183"/>
      <c r="I24" s="184"/>
      <c r="J24" s="27"/>
      <c r="K24" s="182" t="s">
        <v>112</v>
      </c>
      <c r="L24" s="183"/>
      <c r="M24" s="183"/>
      <c r="N24" s="183"/>
      <c r="O24" s="183"/>
      <c r="P24" s="183"/>
      <c r="Q24" s="183"/>
      <c r="R24" s="184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</row>
    <row r="25" spans="1:43" ht="16.5" thickBot="1" x14ac:dyDescent="0.3">
      <c r="A25" s="27"/>
      <c r="B25" s="14"/>
      <c r="C25" s="16" t="s">
        <v>0</v>
      </c>
      <c r="D25" s="17" t="s">
        <v>1</v>
      </c>
      <c r="E25" s="18" t="s">
        <v>2</v>
      </c>
      <c r="F25" s="23" t="s">
        <v>3</v>
      </c>
      <c r="G25" s="19" t="s">
        <v>4</v>
      </c>
      <c r="H25" s="27"/>
      <c r="I25" s="50" t="s">
        <v>9</v>
      </c>
      <c r="J25" s="27"/>
      <c r="K25" s="14"/>
      <c r="L25" s="16" t="s">
        <v>0</v>
      </c>
      <c r="M25" s="17" t="s">
        <v>1</v>
      </c>
      <c r="N25" s="18" t="s">
        <v>2</v>
      </c>
      <c r="O25" s="17" t="s">
        <v>3</v>
      </c>
      <c r="P25" s="19" t="s">
        <v>4</v>
      </c>
      <c r="Q25" s="27"/>
      <c r="R25" s="50" t="s">
        <v>9</v>
      </c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</row>
    <row r="26" spans="1:43" ht="16.5" customHeight="1" x14ac:dyDescent="0.25">
      <c r="A26" s="27"/>
      <c r="B26" s="44" t="s">
        <v>10</v>
      </c>
      <c r="C26" s="91">
        <v>45684</v>
      </c>
      <c r="D26" s="3">
        <f>(C26)+1</f>
        <v>45685</v>
      </c>
      <c r="E26" s="9">
        <f t="shared" ref="E26:G27" si="10">(D26)+1</f>
        <v>45686</v>
      </c>
      <c r="F26" s="24">
        <f t="shared" si="10"/>
        <v>45687</v>
      </c>
      <c r="G26" s="11">
        <f t="shared" si="10"/>
        <v>45688</v>
      </c>
      <c r="H26" s="27"/>
      <c r="I26" s="52" t="s">
        <v>49</v>
      </c>
      <c r="J26" s="27"/>
      <c r="K26" s="44" t="s">
        <v>10</v>
      </c>
      <c r="L26" s="91">
        <v>45684</v>
      </c>
      <c r="M26" s="3">
        <f>(L26)+1</f>
        <v>45685</v>
      </c>
      <c r="N26" s="9">
        <f t="shared" ref="N26:N27" si="11">(M26)+1</f>
        <v>45686</v>
      </c>
      <c r="O26" s="3">
        <f t="shared" ref="O26:O27" si="12">(N26)+1</f>
        <v>45687</v>
      </c>
      <c r="P26" s="11">
        <f t="shared" ref="P26:P27" si="13">(O26)+1</f>
        <v>45688</v>
      </c>
      <c r="Q26" s="27"/>
      <c r="R26" s="52" t="s">
        <v>49</v>
      </c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</row>
    <row r="27" spans="1:43" ht="25.5" x14ac:dyDescent="0.25">
      <c r="A27" s="27"/>
      <c r="B27" s="78" t="s">
        <v>11</v>
      </c>
      <c r="C27" s="48">
        <f>(C26)+14</f>
        <v>45698</v>
      </c>
      <c r="D27" s="2">
        <f>(C27)+1</f>
        <v>45699</v>
      </c>
      <c r="E27" s="10">
        <f t="shared" si="10"/>
        <v>45700</v>
      </c>
      <c r="F27" s="25">
        <f t="shared" si="10"/>
        <v>45701</v>
      </c>
      <c r="G27" s="12">
        <f t="shared" si="10"/>
        <v>45702</v>
      </c>
      <c r="H27" s="27"/>
      <c r="I27" s="59" t="s">
        <v>84</v>
      </c>
      <c r="J27" s="27"/>
      <c r="K27" s="78" t="s">
        <v>11</v>
      </c>
      <c r="L27" s="48">
        <f>(L26)+14</f>
        <v>45698</v>
      </c>
      <c r="M27" s="2">
        <f>(L27)+1</f>
        <v>45699</v>
      </c>
      <c r="N27" s="10">
        <f t="shared" si="11"/>
        <v>45700</v>
      </c>
      <c r="O27" s="2">
        <f t="shared" si="12"/>
        <v>45701</v>
      </c>
      <c r="P27" s="12">
        <f t="shared" si="13"/>
        <v>45702</v>
      </c>
      <c r="Q27" s="27"/>
      <c r="R27" s="59" t="s">
        <v>84</v>
      </c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</row>
    <row r="28" spans="1:43" ht="45.75" customHeight="1" thickBot="1" x14ac:dyDescent="0.3">
      <c r="A28" s="27"/>
      <c r="B28" s="46"/>
      <c r="C28" s="47" t="str">
        <f>I28</f>
        <v>Daljinska istraživanja</v>
      </c>
      <c r="D28" s="4"/>
      <c r="E28" s="71" t="s">
        <v>99</v>
      </c>
      <c r="F28" s="8" t="str">
        <f>I29</f>
        <v>Lasersko skeniranje</v>
      </c>
      <c r="G28" s="8"/>
      <c r="H28" s="27"/>
      <c r="I28" s="59" t="s">
        <v>85</v>
      </c>
      <c r="J28" s="27"/>
      <c r="K28" s="46"/>
      <c r="L28" s="47" t="str">
        <f>R28</f>
        <v>Daljinska istraživanja</v>
      </c>
      <c r="M28" s="4"/>
      <c r="N28" s="71" t="str">
        <f>R30</f>
        <v>Analiza geoprostornih podataka</v>
      </c>
      <c r="O28" s="8" t="str">
        <f>R29</f>
        <v>Lasersko skeniranje</v>
      </c>
      <c r="P28" s="42" t="str">
        <f>R31</f>
        <v>Satelitske navigacijske usluge</v>
      </c>
      <c r="Q28" s="27"/>
      <c r="R28" s="59" t="s">
        <v>85</v>
      </c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</row>
    <row r="29" spans="1:43" x14ac:dyDescent="0.25">
      <c r="A29" s="27"/>
      <c r="B29" s="36"/>
      <c r="C29" s="27"/>
      <c r="D29" s="27"/>
      <c r="E29" s="27"/>
      <c r="F29" s="27"/>
      <c r="G29" s="27"/>
      <c r="H29" s="27"/>
      <c r="I29" s="52" t="s">
        <v>86</v>
      </c>
      <c r="J29" s="27"/>
      <c r="K29" s="36"/>
      <c r="L29" s="27"/>
      <c r="M29" s="27"/>
      <c r="N29" s="27"/>
      <c r="O29" s="27"/>
      <c r="P29" s="27"/>
      <c r="Q29" s="27"/>
      <c r="R29" s="52" t="s">
        <v>86</v>
      </c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</row>
    <row r="30" spans="1:43" ht="26.25" thickBot="1" x14ac:dyDescent="0.3">
      <c r="A30" s="27"/>
      <c r="B30" s="36"/>
      <c r="C30" s="27"/>
      <c r="D30" s="27"/>
      <c r="E30" s="27"/>
      <c r="F30" s="27"/>
      <c r="G30" s="27"/>
      <c r="H30" s="27"/>
      <c r="I30" s="59" t="s">
        <v>87</v>
      </c>
      <c r="J30" s="27"/>
      <c r="K30" s="36"/>
      <c r="L30" s="27"/>
      <c r="M30" s="27"/>
      <c r="N30" s="27"/>
      <c r="O30" s="27"/>
      <c r="P30" s="27"/>
      <c r="Q30" s="27"/>
      <c r="R30" s="59" t="s">
        <v>87</v>
      </c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</row>
    <row r="31" spans="1:43" ht="16.5" thickBot="1" x14ac:dyDescent="0.3">
      <c r="A31" s="27"/>
      <c r="B31" s="36"/>
      <c r="C31" s="16" t="s">
        <v>0</v>
      </c>
      <c r="D31" s="17" t="s">
        <v>1</v>
      </c>
      <c r="E31" s="18" t="s">
        <v>2</v>
      </c>
      <c r="F31" s="17" t="s">
        <v>3</v>
      </c>
      <c r="G31" s="19" t="s">
        <v>4</v>
      </c>
      <c r="H31" s="27"/>
      <c r="I31" s="66" t="s">
        <v>88</v>
      </c>
      <c r="J31" s="27"/>
      <c r="K31" s="36"/>
      <c r="L31" s="16" t="s">
        <v>0</v>
      </c>
      <c r="M31" s="17" t="s">
        <v>1</v>
      </c>
      <c r="N31" s="18" t="s">
        <v>2</v>
      </c>
      <c r="O31" s="17" t="s">
        <v>3</v>
      </c>
      <c r="P31" s="19" t="s">
        <v>4</v>
      </c>
      <c r="Q31" s="27"/>
      <c r="R31" s="66" t="s">
        <v>88</v>
      </c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</row>
    <row r="32" spans="1:43" x14ac:dyDescent="0.25">
      <c r="A32" s="27"/>
      <c r="B32" s="44" t="s">
        <v>10</v>
      </c>
      <c r="C32" s="48">
        <f>C26+7</f>
        <v>45691</v>
      </c>
      <c r="D32" s="67">
        <f>C32+1</f>
        <v>45692</v>
      </c>
      <c r="E32" s="7">
        <f t="shared" ref="E32:G33" si="14">D32+1</f>
        <v>45693</v>
      </c>
      <c r="F32" s="67">
        <f t="shared" si="14"/>
        <v>45694</v>
      </c>
      <c r="G32" s="49">
        <f t="shared" si="14"/>
        <v>45695</v>
      </c>
      <c r="H32" s="27"/>
      <c r="I32" s="62"/>
      <c r="J32" s="27"/>
      <c r="K32" s="44" t="s">
        <v>10</v>
      </c>
      <c r="L32" s="48">
        <f>L26+7</f>
        <v>45691</v>
      </c>
      <c r="M32" s="67">
        <f>L32+1</f>
        <v>45692</v>
      </c>
      <c r="N32" s="7">
        <f t="shared" ref="N32:N33" si="15">M32+1</f>
        <v>45693</v>
      </c>
      <c r="O32" s="67">
        <f t="shared" ref="O32:O33" si="16">N32+1</f>
        <v>45694</v>
      </c>
      <c r="P32" s="49">
        <f t="shared" ref="P32:P33" si="17">O32+1</f>
        <v>45695</v>
      </c>
      <c r="Q32" s="27"/>
      <c r="R32" s="62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</row>
    <row r="33" spans="1:43" x14ac:dyDescent="0.25">
      <c r="A33" s="27"/>
      <c r="B33" s="45" t="s">
        <v>11</v>
      </c>
      <c r="C33" s="48">
        <f>C27+7</f>
        <v>45705</v>
      </c>
      <c r="D33" s="67">
        <f>C33+1</f>
        <v>45706</v>
      </c>
      <c r="E33" s="7">
        <f t="shared" si="14"/>
        <v>45707</v>
      </c>
      <c r="F33" s="67">
        <f t="shared" si="14"/>
        <v>45708</v>
      </c>
      <c r="G33" s="49">
        <f t="shared" si="14"/>
        <v>45709</v>
      </c>
      <c r="H33" s="27"/>
      <c r="I33" s="55"/>
      <c r="J33" s="27"/>
      <c r="K33" s="45" t="s">
        <v>11</v>
      </c>
      <c r="L33" s="48">
        <f>L27+7</f>
        <v>45705</v>
      </c>
      <c r="M33" s="67">
        <f>L33+1</f>
        <v>45706</v>
      </c>
      <c r="N33" s="7">
        <f t="shared" si="15"/>
        <v>45707</v>
      </c>
      <c r="O33" s="67">
        <f t="shared" si="16"/>
        <v>45708</v>
      </c>
      <c r="P33" s="49">
        <f t="shared" si="17"/>
        <v>45709</v>
      </c>
      <c r="Q33" s="27"/>
      <c r="R33" s="55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</row>
    <row r="34" spans="1:43" ht="53.25" customHeight="1" thickBot="1" x14ac:dyDescent="0.3">
      <c r="A34" s="27"/>
      <c r="B34" s="46"/>
      <c r="C34" s="60" t="s">
        <v>98</v>
      </c>
      <c r="D34" s="5"/>
      <c r="E34" s="86" t="s">
        <v>100</v>
      </c>
      <c r="F34" s="42" t="s">
        <v>97</v>
      </c>
      <c r="G34" s="42" t="str">
        <f>I26</f>
        <v>Upravljanje projektom</v>
      </c>
      <c r="H34" s="27"/>
      <c r="I34" s="37"/>
      <c r="J34" s="27"/>
      <c r="K34" s="46"/>
      <c r="L34" s="60" t="str">
        <f>R27</f>
        <v>Integrirane navigacijske tehnike</v>
      </c>
      <c r="M34" s="5"/>
      <c r="O34" s="5"/>
      <c r="P34" s="42" t="str">
        <f>R26</f>
        <v>Upravljanje projektom</v>
      </c>
      <c r="Q34" s="27"/>
      <c r="R34" s="3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</row>
    <row r="35" spans="1:43" ht="16.5" thickBot="1" x14ac:dyDescent="0.3">
      <c r="A35" s="27"/>
      <c r="B35" s="38"/>
      <c r="C35" s="43"/>
      <c r="D35" s="39"/>
      <c r="E35" s="43"/>
      <c r="F35" s="39"/>
      <c r="G35" s="43"/>
      <c r="H35" s="40"/>
      <c r="I35" s="41"/>
      <c r="J35" s="27"/>
      <c r="K35" s="38"/>
      <c r="L35" s="43"/>
      <c r="M35" s="39"/>
      <c r="N35" s="43"/>
      <c r="O35" s="39"/>
      <c r="P35" s="43"/>
      <c r="Q35" s="40"/>
      <c r="R35" s="41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</row>
    <row r="36" spans="1:43" x14ac:dyDescent="0.25">
      <c r="A36" s="27"/>
      <c r="B36" s="27"/>
      <c r="C36" s="34"/>
      <c r="D36" s="35"/>
      <c r="E36" s="34"/>
      <c r="F36" s="35"/>
      <c r="G36" s="34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</row>
    <row r="37" spans="1:43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</row>
    <row r="38" spans="1:43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</row>
    <row r="39" spans="1:43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</row>
    <row r="40" spans="1:43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</row>
    <row r="41" spans="1:43" x14ac:dyDescent="0.25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</row>
    <row r="42" spans="1:43" x14ac:dyDescent="0.2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</row>
    <row r="43" spans="1:43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</row>
    <row r="44" spans="1:43" x14ac:dyDescent="0.2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</row>
    <row r="45" spans="1:43" x14ac:dyDescent="0.2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</row>
    <row r="46" spans="1:43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</row>
    <row r="47" spans="1:43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</row>
    <row r="48" spans="1:43" x14ac:dyDescent="0.2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</row>
    <row r="49" spans="1:43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</row>
    <row r="50" spans="1:43" x14ac:dyDescent="0.2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</row>
    <row r="51" spans="1:43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</row>
    <row r="52" spans="1:43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</row>
    <row r="53" spans="1:43" x14ac:dyDescent="0.2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</row>
    <row r="54" spans="1:43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</row>
    <row r="55" spans="1:43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</row>
    <row r="56" spans="1:43" x14ac:dyDescent="0.25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</row>
    <row r="57" spans="1:43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</row>
    <row r="58" spans="1:43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</row>
    <row r="59" spans="1:43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</row>
    <row r="60" spans="1:43" x14ac:dyDescent="0.25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</row>
    <row r="61" spans="1:43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</row>
    <row r="62" spans="1:43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</row>
    <row r="63" spans="1:43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</row>
    <row r="64" spans="1:43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</row>
    <row r="65" spans="1:43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</row>
    <row r="66" spans="1:43" x14ac:dyDescent="0.25">
      <c r="B66" s="27"/>
      <c r="C66" s="27"/>
      <c r="D66" s="27"/>
      <c r="E66" s="27"/>
      <c r="F66" s="27"/>
      <c r="G66" s="27"/>
      <c r="H66" s="27"/>
      <c r="I66" s="27"/>
      <c r="J66" s="27"/>
      <c r="K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</row>
    <row r="67" spans="1:43" x14ac:dyDescent="0.25">
      <c r="B67" s="27"/>
      <c r="C67" s="27"/>
      <c r="D67" s="27"/>
      <c r="E67" s="27"/>
      <c r="F67" s="27"/>
      <c r="G67" s="27"/>
      <c r="H67" s="27"/>
      <c r="I67" s="27"/>
      <c r="J67" s="27"/>
      <c r="K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</row>
    <row r="68" spans="1:43" x14ac:dyDescent="0.25">
      <c r="B68" s="27"/>
      <c r="C68" s="27"/>
      <c r="D68" s="27"/>
      <c r="E68" s="27"/>
      <c r="F68" s="27"/>
      <c r="G68" s="27"/>
      <c r="H68" s="27"/>
      <c r="I68" s="27"/>
      <c r="J68" s="27"/>
      <c r="K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</row>
    <row r="69" spans="1:43" x14ac:dyDescent="0.25">
      <c r="J69" s="27"/>
      <c r="K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</row>
    <row r="70" spans="1:43" x14ac:dyDescent="0.25">
      <c r="J70" s="27"/>
      <c r="K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</row>
    <row r="71" spans="1:43" x14ac:dyDescent="0.25">
      <c r="J71" s="27"/>
      <c r="K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</row>
    <row r="72" spans="1:43" x14ac:dyDescent="0.25">
      <c r="J72" s="27"/>
      <c r="K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</row>
    <row r="73" spans="1:43" x14ac:dyDescent="0.25">
      <c r="J73" s="27"/>
      <c r="K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</row>
    <row r="74" spans="1:43" x14ac:dyDescent="0.25">
      <c r="J74" s="27"/>
      <c r="K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</row>
    <row r="75" spans="1:43" x14ac:dyDescent="0.25">
      <c r="J75" s="27"/>
      <c r="K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</row>
    <row r="76" spans="1:43" x14ac:dyDescent="0.25">
      <c r="J76" s="27"/>
      <c r="K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</row>
    <row r="77" spans="1:43" x14ac:dyDescent="0.25">
      <c r="J77" s="27"/>
      <c r="K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</row>
    <row r="78" spans="1:43" x14ac:dyDescent="0.25">
      <c r="J78" s="27"/>
      <c r="K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</row>
    <row r="79" spans="1:43" x14ac:dyDescent="0.25">
      <c r="J79" s="27"/>
      <c r="K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</row>
    <row r="80" spans="1:43" x14ac:dyDescent="0.25">
      <c r="J80" s="27"/>
      <c r="K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</row>
    <row r="81" spans="10:43" x14ac:dyDescent="0.25">
      <c r="J81" s="27"/>
      <c r="K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</row>
    <row r="82" spans="10:43" x14ac:dyDescent="0.25">
      <c r="J82" s="27"/>
      <c r="K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</row>
    <row r="83" spans="10:43" x14ac:dyDescent="0.25">
      <c r="J83" s="27"/>
      <c r="K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</row>
    <row r="84" spans="10:43" x14ac:dyDescent="0.25">
      <c r="J84" s="27"/>
      <c r="K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</row>
    <row r="85" spans="10:43" x14ac:dyDescent="0.25">
      <c r="J85" s="27"/>
      <c r="K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</row>
    <row r="86" spans="10:43" x14ac:dyDescent="0.25">
      <c r="J86" s="27"/>
      <c r="K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</row>
    <row r="87" spans="10:43" x14ac:dyDescent="0.25">
      <c r="J87" s="27"/>
      <c r="K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</row>
    <row r="88" spans="10:43" x14ac:dyDescent="0.25">
      <c r="J88" s="27"/>
      <c r="K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</row>
    <row r="89" spans="10:43" x14ac:dyDescent="0.25">
      <c r="J89" s="27"/>
      <c r="K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</row>
    <row r="90" spans="10:43" x14ac:dyDescent="0.25">
      <c r="J90" s="27"/>
      <c r="K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</row>
    <row r="91" spans="10:43" x14ac:dyDescent="0.25">
      <c r="J91" s="27"/>
      <c r="K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</row>
    <row r="92" spans="10:43" x14ac:dyDescent="0.25">
      <c r="J92" s="27"/>
      <c r="K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</row>
    <row r="93" spans="10:43" x14ac:dyDescent="0.25">
      <c r="J93" s="27"/>
      <c r="K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</row>
    <row r="94" spans="10:43" x14ac:dyDescent="0.25">
      <c r="J94" s="27"/>
      <c r="K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</row>
    <row r="95" spans="10:43" x14ac:dyDescent="0.25">
      <c r="J95" s="27"/>
      <c r="K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</row>
    <row r="96" spans="10:43" x14ac:dyDescent="0.25">
      <c r="J96" s="27"/>
      <c r="K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</row>
    <row r="97" spans="10:43" x14ac:dyDescent="0.25">
      <c r="J97" s="27"/>
      <c r="K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</row>
    <row r="98" spans="10:43" x14ac:dyDescent="0.25">
      <c r="J98" s="27"/>
      <c r="K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</row>
    <row r="99" spans="10:43" x14ac:dyDescent="0.25">
      <c r="J99" s="27"/>
      <c r="K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</row>
    <row r="100" spans="10:43" x14ac:dyDescent="0.25">
      <c r="J100" s="27"/>
      <c r="K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</row>
    <row r="101" spans="10:43" x14ac:dyDescent="0.25">
      <c r="J101" s="27"/>
      <c r="K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</row>
    <row r="102" spans="10:43" x14ac:dyDescent="0.25">
      <c r="J102" s="27"/>
      <c r="K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</row>
    <row r="103" spans="10:43" x14ac:dyDescent="0.25">
      <c r="J103" s="27"/>
      <c r="K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</row>
    <row r="104" spans="10:43" x14ac:dyDescent="0.25">
      <c r="J104" s="27"/>
      <c r="K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</row>
    <row r="105" spans="10:43" x14ac:dyDescent="0.25">
      <c r="J105" s="27"/>
      <c r="K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</row>
    <row r="106" spans="10:43" x14ac:dyDescent="0.25">
      <c r="J106" s="27"/>
      <c r="K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</row>
    <row r="107" spans="10:43" x14ac:dyDescent="0.25">
      <c r="J107" s="27"/>
      <c r="K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</row>
    <row r="108" spans="10:43" x14ac:dyDescent="0.25">
      <c r="J108" s="27"/>
      <c r="K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</row>
    <row r="109" spans="10:43" x14ac:dyDescent="0.25">
      <c r="J109" s="27"/>
      <c r="K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</row>
    <row r="110" spans="10:43" x14ac:dyDescent="0.25">
      <c r="J110" s="27"/>
      <c r="K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</row>
    <row r="111" spans="10:43" x14ac:dyDescent="0.25">
      <c r="J111" s="27"/>
      <c r="K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</row>
    <row r="112" spans="10:43" x14ac:dyDescent="0.25">
      <c r="J112" s="27"/>
      <c r="K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</row>
    <row r="113" spans="10:43" x14ac:dyDescent="0.25">
      <c r="J113" s="27"/>
      <c r="K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</row>
    <row r="114" spans="10:43" x14ac:dyDescent="0.25">
      <c r="J114" s="27"/>
      <c r="K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</row>
    <row r="115" spans="10:43" x14ac:dyDescent="0.25">
      <c r="J115" s="27"/>
      <c r="K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</row>
    <row r="116" spans="10:43" x14ac:dyDescent="0.25">
      <c r="J116" s="27"/>
      <c r="K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</row>
    <row r="117" spans="10:43" x14ac:dyDescent="0.25">
      <c r="J117" s="27"/>
      <c r="K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</row>
    <row r="118" spans="10:43" x14ac:dyDescent="0.25">
      <c r="J118" s="27"/>
      <c r="K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</row>
    <row r="119" spans="10:43" x14ac:dyDescent="0.25">
      <c r="J119" s="27"/>
      <c r="K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</row>
    <row r="120" spans="10:43" x14ac:dyDescent="0.25">
      <c r="J120" s="27"/>
      <c r="K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</row>
    <row r="121" spans="10:43" x14ac:dyDescent="0.25">
      <c r="J121" s="27"/>
      <c r="K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</row>
    <row r="122" spans="10:43" x14ac:dyDescent="0.25">
      <c r="J122" s="27"/>
      <c r="K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</row>
    <row r="123" spans="10:43" x14ac:dyDescent="0.25">
      <c r="J123" s="27"/>
      <c r="K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</row>
    <row r="124" spans="10:43" x14ac:dyDescent="0.25">
      <c r="J124" s="27"/>
      <c r="K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</row>
    <row r="125" spans="10:43" x14ac:dyDescent="0.25">
      <c r="J125" s="27"/>
      <c r="K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</row>
    <row r="126" spans="10:43" x14ac:dyDescent="0.25">
      <c r="J126" s="27"/>
      <c r="K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</row>
    <row r="127" spans="10:43" x14ac:dyDescent="0.25">
      <c r="J127" s="27"/>
      <c r="K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</row>
    <row r="128" spans="10:43" x14ac:dyDescent="0.25">
      <c r="J128" s="27"/>
      <c r="K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</row>
    <row r="129" spans="10:43" x14ac:dyDescent="0.25">
      <c r="J129" s="27"/>
      <c r="K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</row>
    <row r="130" spans="10:43" x14ac:dyDescent="0.25">
      <c r="J130" s="27"/>
      <c r="K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</row>
    <row r="131" spans="10:43" x14ac:dyDescent="0.25">
      <c r="J131" s="27"/>
      <c r="K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</row>
    <row r="132" spans="10:43" x14ac:dyDescent="0.25">
      <c r="J132" s="27"/>
      <c r="K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</row>
    <row r="133" spans="10:43" x14ac:dyDescent="0.25">
      <c r="J133" s="27"/>
      <c r="K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</row>
    <row r="134" spans="10:43" x14ac:dyDescent="0.25">
      <c r="J134" s="27"/>
      <c r="K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</row>
    <row r="135" spans="10:43" x14ac:dyDescent="0.25">
      <c r="J135" s="27"/>
      <c r="K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</row>
    <row r="136" spans="10:43" x14ac:dyDescent="0.25">
      <c r="J136" s="27"/>
      <c r="K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</row>
    <row r="137" spans="10:43" x14ac:dyDescent="0.25">
      <c r="J137" s="27"/>
      <c r="K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</row>
    <row r="138" spans="10:43" x14ac:dyDescent="0.25">
      <c r="J138" s="27"/>
      <c r="K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</row>
    <row r="139" spans="10:43" x14ac:dyDescent="0.25">
      <c r="J139" s="27"/>
      <c r="K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</row>
    <row r="140" spans="10:43" x14ac:dyDescent="0.25">
      <c r="J140" s="27"/>
      <c r="K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</row>
    <row r="141" spans="10:43" x14ac:dyDescent="0.25">
      <c r="J141" s="27"/>
      <c r="K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</row>
    <row r="142" spans="10:43" x14ac:dyDescent="0.25">
      <c r="J142" s="27"/>
      <c r="K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</row>
    <row r="143" spans="10:43" x14ac:dyDescent="0.25">
      <c r="J143" s="27"/>
      <c r="K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</row>
    <row r="144" spans="10:43" x14ac:dyDescent="0.25">
      <c r="J144" s="27"/>
      <c r="K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</row>
    <row r="145" spans="10:43" x14ac:dyDescent="0.25">
      <c r="J145" s="27"/>
      <c r="K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</row>
    <row r="146" spans="10:43" x14ac:dyDescent="0.25">
      <c r="J146" s="27"/>
      <c r="K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</row>
    <row r="147" spans="10:43" x14ac:dyDescent="0.25">
      <c r="J147" s="27"/>
      <c r="K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</row>
    <row r="148" spans="10:43" x14ac:dyDescent="0.25">
      <c r="J148" s="27"/>
      <c r="K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</row>
    <row r="149" spans="10:43" x14ac:dyDescent="0.25">
      <c r="J149" s="27"/>
      <c r="K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</row>
    <row r="150" spans="10:43" x14ac:dyDescent="0.25">
      <c r="J150" s="27"/>
      <c r="K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  <c r="AO150" s="27"/>
      <c r="AP150" s="27"/>
      <c r="AQ150" s="27"/>
    </row>
    <row r="151" spans="10:43" x14ac:dyDescent="0.25">
      <c r="J151" s="27"/>
      <c r="K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  <c r="AN151" s="27"/>
      <c r="AO151" s="27"/>
      <c r="AP151" s="27"/>
      <c r="AQ151" s="27"/>
    </row>
    <row r="152" spans="10:43" x14ac:dyDescent="0.25">
      <c r="J152" s="27"/>
      <c r="K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27"/>
      <c r="AN152" s="27"/>
      <c r="AO152" s="27"/>
      <c r="AP152" s="27"/>
      <c r="AQ152" s="27"/>
    </row>
    <row r="153" spans="10:43" x14ac:dyDescent="0.25">
      <c r="J153" s="27"/>
      <c r="K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27"/>
      <c r="AN153" s="27"/>
      <c r="AO153" s="27"/>
      <c r="AP153" s="27"/>
      <c r="AQ153" s="27"/>
    </row>
    <row r="154" spans="10:43" x14ac:dyDescent="0.25">
      <c r="J154" s="27"/>
      <c r="K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27"/>
      <c r="AN154" s="27"/>
      <c r="AO154" s="27"/>
      <c r="AP154" s="27"/>
      <c r="AQ154" s="27"/>
    </row>
    <row r="155" spans="10:43" x14ac:dyDescent="0.25">
      <c r="J155" s="27"/>
      <c r="K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  <c r="AO155" s="27"/>
      <c r="AP155" s="27"/>
      <c r="AQ155" s="27"/>
    </row>
    <row r="156" spans="10:43" x14ac:dyDescent="0.25">
      <c r="J156" s="27"/>
      <c r="K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27"/>
      <c r="AN156" s="27"/>
      <c r="AO156" s="27"/>
      <c r="AP156" s="27"/>
      <c r="AQ156" s="27"/>
    </row>
    <row r="157" spans="10:43" x14ac:dyDescent="0.25">
      <c r="J157" s="27"/>
      <c r="K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  <c r="AO157" s="27"/>
      <c r="AP157" s="27"/>
      <c r="AQ157" s="27"/>
    </row>
    <row r="158" spans="10:43" x14ac:dyDescent="0.25">
      <c r="J158" s="27"/>
      <c r="K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27"/>
      <c r="AN158" s="27"/>
      <c r="AO158" s="27"/>
      <c r="AP158" s="27"/>
      <c r="AQ158" s="27"/>
    </row>
    <row r="159" spans="10:43" x14ac:dyDescent="0.25">
      <c r="J159" s="27"/>
      <c r="K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  <c r="AN159" s="27"/>
      <c r="AO159" s="27"/>
      <c r="AP159" s="27"/>
      <c r="AQ159" s="27"/>
    </row>
    <row r="160" spans="10:43" x14ac:dyDescent="0.25">
      <c r="J160" s="27"/>
      <c r="K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  <c r="AN160" s="27"/>
      <c r="AO160" s="27"/>
      <c r="AP160" s="27"/>
      <c r="AQ160" s="27"/>
    </row>
    <row r="161" spans="10:43" x14ac:dyDescent="0.25">
      <c r="J161" s="27"/>
      <c r="K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  <c r="AN161" s="27"/>
      <c r="AO161" s="27"/>
      <c r="AP161" s="27"/>
      <c r="AQ161" s="27"/>
    </row>
    <row r="162" spans="10:43" x14ac:dyDescent="0.25">
      <c r="J162" s="27"/>
      <c r="K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27"/>
      <c r="AM162" s="27"/>
      <c r="AN162" s="27"/>
      <c r="AO162" s="27"/>
      <c r="AP162" s="27"/>
      <c r="AQ162" s="27"/>
    </row>
    <row r="163" spans="10:43" x14ac:dyDescent="0.25">
      <c r="J163" s="27"/>
      <c r="K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27"/>
      <c r="AN163" s="27"/>
      <c r="AO163" s="27"/>
      <c r="AP163" s="27"/>
      <c r="AQ163" s="27"/>
    </row>
    <row r="164" spans="10:43" x14ac:dyDescent="0.25">
      <c r="J164" s="27"/>
      <c r="K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27"/>
      <c r="AN164" s="27"/>
      <c r="AO164" s="27"/>
      <c r="AP164" s="27"/>
      <c r="AQ164" s="27"/>
    </row>
    <row r="165" spans="10:43" x14ac:dyDescent="0.25">
      <c r="J165" s="27"/>
      <c r="K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  <c r="AN165" s="27"/>
      <c r="AO165" s="27"/>
      <c r="AP165" s="27"/>
      <c r="AQ165" s="27"/>
    </row>
    <row r="166" spans="10:43" x14ac:dyDescent="0.25">
      <c r="J166" s="27"/>
      <c r="K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27"/>
      <c r="AN166" s="27"/>
      <c r="AO166" s="27"/>
      <c r="AP166" s="27"/>
      <c r="AQ166" s="27"/>
    </row>
    <row r="167" spans="10:43" x14ac:dyDescent="0.25">
      <c r="J167" s="27"/>
      <c r="K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  <c r="AO167" s="27"/>
      <c r="AP167" s="27"/>
      <c r="AQ167" s="27"/>
    </row>
    <row r="168" spans="10:43" x14ac:dyDescent="0.25">
      <c r="J168" s="27"/>
      <c r="K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27"/>
      <c r="AN168" s="27"/>
      <c r="AO168" s="27"/>
      <c r="AP168" s="27"/>
      <c r="AQ168" s="27"/>
    </row>
    <row r="169" spans="10:43" x14ac:dyDescent="0.25">
      <c r="J169" s="27"/>
      <c r="K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  <c r="AO169" s="27"/>
      <c r="AP169" s="27"/>
      <c r="AQ169" s="27"/>
    </row>
    <row r="170" spans="10:43" x14ac:dyDescent="0.25">
      <c r="J170" s="27"/>
      <c r="K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27"/>
      <c r="AN170" s="27"/>
      <c r="AO170" s="27"/>
      <c r="AP170" s="27"/>
      <c r="AQ170" s="27"/>
    </row>
    <row r="171" spans="10:43" x14ac:dyDescent="0.25">
      <c r="J171" s="27"/>
      <c r="K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  <c r="AN171" s="27"/>
      <c r="AO171" s="27"/>
      <c r="AP171" s="27"/>
      <c r="AQ171" s="27"/>
    </row>
    <row r="172" spans="10:43" x14ac:dyDescent="0.25">
      <c r="J172" s="27"/>
      <c r="K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  <c r="AO172" s="27"/>
      <c r="AP172" s="27"/>
      <c r="AQ172" s="27"/>
    </row>
    <row r="173" spans="10:43" x14ac:dyDescent="0.25">
      <c r="J173" s="27"/>
      <c r="K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27"/>
      <c r="AN173" s="27"/>
      <c r="AO173" s="27"/>
      <c r="AP173" s="27"/>
      <c r="AQ173" s="27"/>
    </row>
    <row r="174" spans="10:43" x14ac:dyDescent="0.25">
      <c r="J174" s="27"/>
      <c r="K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27"/>
      <c r="AN174" s="27"/>
      <c r="AO174" s="27"/>
      <c r="AP174" s="27"/>
      <c r="AQ174" s="27"/>
    </row>
    <row r="175" spans="10:43" x14ac:dyDescent="0.25">
      <c r="J175" s="27"/>
      <c r="K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27"/>
      <c r="AN175" s="27"/>
      <c r="AO175" s="27"/>
      <c r="AP175" s="27"/>
      <c r="AQ175" s="27"/>
    </row>
    <row r="176" spans="10:43" x14ac:dyDescent="0.25">
      <c r="J176" s="27"/>
      <c r="K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27"/>
      <c r="AN176" s="27"/>
      <c r="AO176" s="27"/>
      <c r="AP176" s="27"/>
      <c r="AQ176" s="27"/>
    </row>
    <row r="177" spans="10:43" x14ac:dyDescent="0.25">
      <c r="J177" s="27"/>
      <c r="K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27"/>
      <c r="AN177" s="27"/>
      <c r="AO177" s="27"/>
      <c r="AP177" s="27"/>
      <c r="AQ177" s="27"/>
    </row>
    <row r="178" spans="10:43" x14ac:dyDescent="0.25">
      <c r="J178" s="27"/>
      <c r="K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27"/>
      <c r="AN178" s="27"/>
      <c r="AO178" s="27"/>
      <c r="AP178" s="27"/>
      <c r="AQ178" s="27"/>
    </row>
    <row r="179" spans="10:43" x14ac:dyDescent="0.25">
      <c r="J179" s="27"/>
      <c r="K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  <c r="AN179" s="27"/>
      <c r="AO179" s="27"/>
      <c r="AP179" s="27"/>
      <c r="AQ179" s="27"/>
    </row>
    <row r="180" spans="10:43" x14ac:dyDescent="0.25">
      <c r="J180" s="27"/>
      <c r="K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27"/>
      <c r="AN180" s="27"/>
      <c r="AO180" s="27"/>
      <c r="AP180" s="27"/>
      <c r="AQ180" s="27"/>
    </row>
    <row r="181" spans="10:43" x14ac:dyDescent="0.25">
      <c r="J181" s="27"/>
      <c r="K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27"/>
      <c r="AN181" s="27"/>
      <c r="AO181" s="27"/>
      <c r="AP181" s="27"/>
      <c r="AQ181" s="27"/>
    </row>
    <row r="182" spans="10:43" x14ac:dyDescent="0.25">
      <c r="J182" s="27"/>
      <c r="K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27"/>
      <c r="AN182" s="27"/>
      <c r="AO182" s="27"/>
      <c r="AP182" s="27"/>
      <c r="AQ182" s="27"/>
    </row>
    <row r="183" spans="10:43" x14ac:dyDescent="0.25">
      <c r="J183" s="27"/>
      <c r="K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  <c r="AO183" s="27"/>
      <c r="AP183" s="27"/>
      <c r="AQ183" s="27"/>
    </row>
    <row r="184" spans="10:43" x14ac:dyDescent="0.25">
      <c r="J184" s="27"/>
      <c r="K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27"/>
      <c r="AN184" s="27"/>
      <c r="AO184" s="27"/>
      <c r="AP184" s="27"/>
      <c r="AQ184" s="27"/>
    </row>
    <row r="185" spans="10:43" x14ac:dyDescent="0.25">
      <c r="J185" s="27"/>
      <c r="K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27"/>
      <c r="AN185" s="27"/>
      <c r="AO185" s="27"/>
      <c r="AP185" s="27"/>
      <c r="AQ185" s="27"/>
    </row>
    <row r="186" spans="10:43" x14ac:dyDescent="0.25">
      <c r="J186" s="27"/>
      <c r="K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27"/>
      <c r="AN186" s="27"/>
      <c r="AO186" s="27"/>
      <c r="AP186" s="27"/>
      <c r="AQ186" s="27"/>
    </row>
    <row r="187" spans="10:43" x14ac:dyDescent="0.25">
      <c r="J187" s="27"/>
      <c r="K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27"/>
      <c r="AN187" s="27"/>
      <c r="AO187" s="27"/>
      <c r="AP187" s="27"/>
      <c r="AQ187" s="27"/>
    </row>
    <row r="188" spans="10:43" x14ac:dyDescent="0.25">
      <c r="J188" s="27"/>
      <c r="K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</row>
    <row r="189" spans="10:43" x14ac:dyDescent="0.25">
      <c r="J189" s="27"/>
      <c r="K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</row>
    <row r="190" spans="10:43" x14ac:dyDescent="0.25">
      <c r="J190" s="27"/>
      <c r="K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</row>
    <row r="191" spans="10:43" x14ac:dyDescent="0.25">
      <c r="J191" s="27"/>
      <c r="K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27"/>
      <c r="AN191" s="27"/>
      <c r="AO191" s="27"/>
      <c r="AP191" s="27"/>
      <c r="AQ191" s="27"/>
    </row>
    <row r="192" spans="10:43" x14ac:dyDescent="0.25">
      <c r="J192" s="27"/>
      <c r="K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27"/>
      <c r="AN192" s="27"/>
      <c r="AO192" s="27"/>
      <c r="AP192" s="27"/>
      <c r="AQ192" s="27"/>
    </row>
    <row r="193" spans="10:43" x14ac:dyDescent="0.25">
      <c r="J193" s="27"/>
      <c r="K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</row>
    <row r="194" spans="10:43" x14ac:dyDescent="0.25">
      <c r="J194" s="27"/>
      <c r="K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</row>
    <row r="195" spans="10:43" x14ac:dyDescent="0.25">
      <c r="J195" s="27"/>
      <c r="K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</row>
    <row r="196" spans="10:43" x14ac:dyDescent="0.25">
      <c r="J196" s="27"/>
      <c r="K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27"/>
      <c r="AN196" s="27"/>
      <c r="AO196" s="27"/>
      <c r="AP196" s="27"/>
      <c r="AQ196" s="27"/>
    </row>
    <row r="197" spans="10:43" x14ac:dyDescent="0.25">
      <c r="J197" s="27"/>
      <c r="K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  <c r="AO197" s="27"/>
      <c r="AP197" s="27"/>
      <c r="AQ197" s="27"/>
    </row>
    <row r="198" spans="10:43" x14ac:dyDescent="0.25">
      <c r="J198" s="27"/>
      <c r="K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27"/>
      <c r="AN198" s="27"/>
      <c r="AO198" s="27"/>
      <c r="AP198" s="27"/>
      <c r="AQ198" s="27"/>
    </row>
    <row r="199" spans="10:43" x14ac:dyDescent="0.25">
      <c r="J199" s="27"/>
      <c r="K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27"/>
      <c r="AM199" s="27"/>
      <c r="AN199" s="27"/>
      <c r="AO199" s="27"/>
      <c r="AP199" s="27"/>
      <c r="AQ199" s="27"/>
    </row>
    <row r="200" spans="10:43" x14ac:dyDescent="0.25">
      <c r="J200" s="27"/>
      <c r="K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27"/>
      <c r="AN200" s="27"/>
      <c r="AO200" s="27"/>
      <c r="AP200" s="27"/>
      <c r="AQ200" s="27"/>
    </row>
    <row r="201" spans="10:43" x14ac:dyDescent="0.25">
      <c r="J201" s="27"/>
      <c r="K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</row>
    <row r="202" spans="10:43" x14ac:dyDescent="0.25">
      <c r="J202" s="27"/>
      <c r="K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</row>
    <row r="203" spans="10:43" x14ac:dyDescent="0.25">
      <c r="J203" s="27"/>
      <c r="K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27"/>
      <c r="AN203" s="27"/>
      <c r="AO203" s="27"/>
      <c r="AP203" s="27"/>
      <c r="AQ203" s="27"/>
    </row>
    <row r="204" spans="10:43" x14ac:dyDescent="0.25">
      <c r="J204" s="27"/>
      <c r="K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27"/>
      <c r="AM204" s="27"/>
      <c r="AN204" s="27"/>
      <c r="AO204" s="27"/>
      <c r="AP204" s="27"/>
      <c r="AQ204" s="27"/>
    </row>
    <row r="205" spans="10:43" x14ac:dyDescent="0.25">
      <c r="J205" s="27"/>
      <c r="K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</row>
    <row r="206" spans="10:43" x14ac:dyDescent="0.25">
      <c r="J206" s="27"/>
      <c r="K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27"/>
      <c r="AN206" s="27"/>
      <c r="AO206" s="27"/>
      <c r="AP206" s="27"/>
      <c r="AQ206" s="27"/>
    </row>
    <row r="207" spans="10:43" x14ac:dyDescent="0.25">
      <c r="J207" s="27"/>
      <c r="K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27"/>
      <c r="AN207" s="27"/>
      <c r="AO207" s="27"/>
      <c r="AP207" s="27"/>
      <c r="AQ207" s="27"/>
    </row>
    <row r="208" spans="10:43" x14ac:dyDescent="0.25">
      <c r="J208" s="27"/>
      <c r="K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  <c r="AO208" s="27"/>
      <c r="AP208" s="27"/>
      <c r="AQ208" s="27"/>
    </row>
    <row r="209" spans="10:43" x14ac:dyDescent="0.25">
      <c r="J209" s="27"/>
      <c r="K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27"/>
      <c r="AN209" s="27"/>
      <c r="AO209" s="27"/>
      <c r="AP209" s="27"/>
      <c r="AQ209" s="27"/>
    </row>
    <row r="210" spans="10:43" x14ac:dyDescent="0.25">
      <c r="J210" s="27"/>
      <c r="K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27"/>
      <c r="AM210" s="27"/>
      <c r="AN210" s="27"/>
      <c r="AO210" s="27"/>
      <c r="AP210" s="27"/>
      <c r="AQ210" s="27"/>
    </row>
    <row r="211" spans="10:43" x14ac:dyDescent="0.25">
      <c r="J211" s="27"/>
      <c r="K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27"/>
      <c r="AN211" s="27"/>
      <c r="AO211" s="27"/>
      <c r="AP211" s="27"/>
      <c r="AQ211" s="27"/>
    </row>
    <row r="212" spans="10:43" x14ac:dyDescent="0.25">
      <c r="J212" s="27"/>
      <c r="K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  <c r="AO212" s="27"/>
      <c r="AP212" s="27"/>
      <c r="AQ212" s="27"/>
    </row>
    <row r="213" spans="10:43" x14ac:dyDescent="0.25">
      <c r="J213" s="27"/>
      <c r="K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  <c r="AJ213" s="27"/>
      <c r="AK213" s="27"/>
      <c r="AL213" s="27"/>
      <c r="AM213" s="27"/>
      <c r="AN213" s="27"/>
      <c r="AO213" s="27"/>
      <c r="AP213" s="27"/>
      <c r="AQ213" s="27"/>
    </row>
    <row r="214" spans="10:43" x14ac:dyDescent="0.25">
      <c r="J214" s="27"/>
      <c r="K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27"/>
      <c r="AN214" s="27"/>
      <c r="AO214" s="27"/>
      <c r="AP214" s="27"/>
      <c r="AQ214" s="27"/>
    </row>
    <row r="215" spans="10:43" x14ac:dyDescent="0.25">
      <c r="J215" s="27"/>
      <c r="K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27"/>
      <c r="AN215" s="27"/>
      <c r="AO215" s="27"/>
      <c r="AP215" s="27"/>
      <c r="AQ215" s="27"/>
    </row>
    <row r="216" spans="10:43" x14ac:dyDescent="0.25">
      <c r="J216" s="27"/>
      <c r="K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27"/>
      <c r="AN216" s="27"/>
      <c r="AO216" s="27"/>
      <c r="AP216" s="27"/>
      <c r="AQ216" s="27"/>
    </row>
    <row r="217" spans="10:43" x14ac:dyDescent="0.25">
      <c r="J217" s="27"/>
      <c r="K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  <c r="AO217" s="27"/>
      <c r="AP217" s="27"/>
      <c r="AQ217" s="27"/>
    </row>
    <row r="218" spans="10:43" x14ac:dyDescent="0.25">
      <c r="J218" s="27"/>
      <c r="K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27"/>
      <c r="AN218" s="27"/>
      <c r="AO218" s="27"/>
      <c r="AP218" s="27"/>
      <c r="AQ218" s="27"/>
    </row>
    <row r="219" spans="10:43" x14ac:dyDescent="0.25">
      <c r="J219" s="27"/>
      <c r="K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</row>
    <row r="220" spans="10:43" x14ac:dyDescent="0.25">
      <c r="J220" s="27"/>
      <c r="K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27"/>
      <c r="AJ220" s="27"/>
      <c r="AK220" s="27"/>
      <c r="AL220" s="27"/>
      <c r="AM220" s="27"/>
      <c r="AN220" s="27"/>
      <c r="AO220" s="27"/>
      <c r="AP220" s="27"/>
      <c r="AQ220" s="27"/>
    </row>
    <row r="221" spans="10:43" x14ac:dyDescent="0.25">
      <c r="J221" s="27"/>
      <c r="K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27"/>
      <c r="AN221" s="27"/>
      <c r="AO221" s="27"/>
      <c r="AP221" s="27"/>
      <c r="AQ221" s="27"/>
    </row>
    <row r="222" spans="10:43" x14ac:dyDescent="0.25">
      <c r="J222" s="27"/>
      <c r="K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  <c r="AG222" s="27"/>
      <c r="AH222" s="27"/>
      <c r="AI222" s="27"/>
      <c r="AJ222" s="27"/>
      <c r="AK222" s="27"/>
      <c r="AL222" s="27"/>
      <c r="AM222" s="27"/>
      <c r="AN222" s="27"/>
      <c r="AO222" s="27"/>
      <c r="AP222" s="27"/>
      <c r="AQ222" s="27"/>
    </row>
    <row r="223" spans="10:43" x14ac:dyDescent="0.25">
      <c r="J223" s="27"/>
      <c r="K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27"/>
      <c r="AM223" s="27"/>
      <c r="AN223" s="27"/>
      <c r="AO223" s="27"/>
      <c r="AP223" s="27"/>
      <c r="AQ223" s="27"/>
    </row>
    <row r="224" spans="10:43" x14ac:dyDescent="0.25">
      <c r="J224" s="27"/>
      <c r="K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  <c r="AO224" s="27"/>
      <c r="AP224" s="27"/>
      <c r="AQ224" s="27"/>
    </row>
    <row r="225" spans="10:43" x14ac:dyDescent="0.25">
      <c r="J225" s="27"/>
      <c r="K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  <c r="AO225" s="27"/>
      <c r="AP225" s="27"/>
      <c r="AQ225" s="27"/>
    </row>
    <row r="226" spans="10:43" x14ac:dyDescent="0.25">
      <c r="J226" s="27"/>
      <c r="K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  <c r="AO226" s="27"/>
      <c r="AP226" s="27"/>
      <c r="AQ226" s="27"/>
    </row>
    <row r="227" spans="10:43" x14ac:dyDescent="0.25">
      <c r="J227" s="27"/>
      <c r="K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27"/>
      <c r="AN227" s="27"/>
      <c r="AO227" s="27"/>
      <c r="AP227" s="27"/>
      <c r="AQ227" s="27"/>
    </row>
    <row r="228" spans="10:43" x14ac:dyDescent="0.25">
      <c r="J228" s="27"/>
      <c r="K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27"/>
      <c r="AN228" s="27"/>
      <c r="AO228" s="27"/>
      <c r="AP228" s="27"/>
      <c r="AQ228" s="27"/>
    </row>
    <row r="229" spans="10:43" x14ac:dyDescent="0.25">
      <c r="J229" s="27"/>
      <c r="K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27"/>
      <c r="AN229" s="27"/>
      <c r="AO229" s="27"/>
      <c r="AP229" s="27"/>
      <c r="AQ229" s="27"/>
    </row>
    <row r="230" spans="10:43" x14ac:dyDescent="0.25">
      <c r="J230" s="27"/>
      <c r="K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/>
      <c r="AP230" s="27"/>
      <c r="AQ230" s="27"/>
    </row>
    <row r="231" spans="10:43" x14ac:dyDescent="0.25">
      <c r="J231" s="27"/>
      <c r="K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27"/>
      <c r="AN231" s="27"/>
      <c r="AO231" s="27"/>
      <c r="AP231" s="27"/>
      <c r="AQ231" s="27"/>
    </row>
    <row r="232" spans="10:43" x14ac:dyDescent="0.25">
      <c r="J232" s="27"/>
      <c r="K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</row>
    <row r="233" spans="10:43" x14ac:dyDescent="0.25">
      <c r="J233" s="27"/>
      <c r="K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  <c r="AO233" s="27"/>
      <c r="AP233" s="27"/>
      <c r="AQ233" s="27"/>
    </row>
    <row r="234" spans="10:43" x14ac:dyDescent="0.25">
      <c r="J234" s="27"/>
      <c r="K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27"/>
      <c r="AN234" s="27"/>
      <c r="AO234" s="27"/>
      <c r="AP234" s="27"/>
      <c r="AQ234" s="27"/>
    </row>
    <row r="235" spans="10:43" x14ac:dyDescent="0.25">
      <c r="J235" s="27"/>
      <c r="K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27"/>
      <c r="AN235" s="27"/>
      <c r="AO235" s="27"/>
      <c r="AP235" s="27"/>
      <c r="AQ235" s="27"/>
    </row>
    <row r="236" spans="10:43" x14ac:dyDescent="0.25">
      <c r="J236" s="27"/>
      <c r="K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27"/>
      <c r="AM236" s="27"/>
      <c r="AN236" s="27"/>
      <c r="AO236" s="27"/>
      <c r="AP236" s="27"/>
      <c r="AQ236" s="27"/>
    </row>
    <row r="237" spans="10:43" x14ac:dyDescent="0.25">
      <c r="J237" s="27"/>
      <c r="K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27"/>
      <c r="AM237" s="27"/>
      <c r="AN237" s="27"/>
      <c r="AO237" s="27"/>
      <c r="AP237" s="27"/>
      <c r="AQ237" s="27"/>
    </row>
    <row r="238" spans="10:43" x14ac:dyDescent="0.25">
      <c r="J238" s="27"/>
      <c r="K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  <c r="AJ238" s="27"/>
      <c r="AK238" s="27"/>
      <c r="AL238" s="27"/>
      <c r="AM238" s="27"/>
      <c r="AN238" s="27"/>
      <c r="AO238" s="27"/>
      <c r="AP238" s="27"/>
      <c r="AQ238" s="27"/>
    </row>
    <row r="239" spans="10:43" x14ac:dyDescent="0.25">
      <c r="J239" s="27"/>
      <c r="K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27"/>
      <c r="AH239" s="27"/>
      <c r="AI239" s="27"/>
      <c r="AJ239" s="27"/>
      <c r="AK239" s="27"/>
      <c r="AL239" s="27"/>
      <c r="AM239" s="27"/>
      <c r="AN239" s="27"/>
      <c r="AO239" s="27"/>
      <c r="AP239" s="27"/>
      <c r="AQ239" s="27"/>
    </row>
    <row r="240" spans="10:43" x14ac:dyDescent="0.25">
      <c r="J240" s="27"/>
      <c r="K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27"/>
      <c r="AM240" s="27"/>
      <c r="AN240" s="27"/>
      <c r="AO240" s="27"/>
      <c r="AP240" s="27"/>
      <c r="AQ240" s="27"/>
    </row>
    <row r="241" spans="10:43" x14ac:dyDescent="0.25">
      <c r="J241" s="27"/>
      <c r="K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27"/>
      <c r="AN241" s="27"/>
      <c r="AO241" s="27"/>
      <c r="AP241" s="27"/>
      <c r="AQ241" s="27"/>
    </row>
    <row r="242" spans="10:43" x14ac:dyDescent="0.25">
      <c r="J242" s="27"/>
      <c r="K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27"/>
      <c r="AM242" s="27"/>
      <c r="AN242" s="27"/>
      <c r="AO242" s="27"/>
      <c r="AP242" s="27"/>
      <c r="AQ242" s="27"/>
    </row>
    <row r="243" spans="10:43" x14ac:dyDescent="0.25">
      <c r="J243" s="27"/>
      <c r="K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27"/>
      <c r="AJ243" s="27"/>
      <c r="AK243" s="27"/>
      <c r="AL243" s="27"/>
      <c r="AM243" s="27"/>
      <c r="AN243" s="27"/>
      <c r="AO243" s="27"/>
      <c r="AP243" s="27"/>
      <c r="AQ243" s="27"/>
    </row>
    <row r="244" spans="10:43" x14ac:dyDescent="0.25">
      <c r="J244" s="27"/>
      <c r="K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</row>
    <row r="245" spans="10:43" x14ac:dyDescent="0.25">
      <c r="J245" s="27"/>
      <c r="K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27"/>
      <c r="AN245" s="27"/>
      <c r="AO245" s="27"/>
      <c r="AP245" s="27"/>
      <c r="AQ245" s="27"/>
    </row>
    <row r="246" spans="10:43" x14ac:dyDescent="0.25">
      <c r="J246" s="27"/>
      <c r="K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27"/>
      <c r="AM246" s="27"/>
      <c r="AN246" s="27"/>
      <c r="AO246" s="27"/>
      <c r="AP246" s="27"/>
      <c r="AQ246" s="27"/>
    </row>
    <row r="247" spans="10:43" x14ac:dyDescent="0.25">
      <c r="J247" s="27"/>
      <c r="K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27"/>
      <c r="AN247" s="27"/>
      <c r="AO247" s="27"/>
      <c r="AP247" s="27"/>
      <c r="AQ247" s="27"/>
    </row>
    <row r="248" spans="10:43" x14ac:dyDescent="0.25">
      <c r="J248" s="27"/>
      <c r="K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  <c r="AO248" s="27"/>
      <c r="AP248" s="27"/>
      <c r="AQ248" s="27"/>
    </row>
    <row r="249" spans="10:43" x14ac:dyDescent="0.25">
      <c r="J249" s="27"/>
      <c r="K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7"/>
      <c r="AJ249" s="27"/>
      <c r="AK249" s="27"/>
      <c r="AL249" s="27"/>
      <c r="AM249" s="27"/>
      <c r="AN249" s="27"/>
      <c r="AO249" s="27"/>
      <c r="AP249" s="27"/>
      <c r="AQ249" s="27"/>
    </row>
    <row r="250" spans="10:43" x14ac:dyDescent="0.25">
      <c r="J250" s="27"/>
      <c r="K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27"/>
      <c r="AM250" s="27"/>
      <c r="AN250" s="27"/>
      <c r="AO250" s="27"/>
      <c r="AP250" s="27"/>
      <c r="AQ250" s="27"/>
    </row>
    <row r="251" spans="10:43" x14ac:dyDescent="0.25">
      <c r="J251" s="27"/>
      <c r="K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27"/>
      <c r="AM251" s="27"/>
      <c r="AN251" s="27"/>
      <c r="AO251" s="27"/>
      <c r="AP251" s="27"/>
      <c r="AQ251" s="27"/>
    </row>
    <row r="252" spans="10:43" x14ac:dyDescent="0.25">
      <c r="J252" s="27"/>
      <c r="K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27"/>
      <c r="AN252" s="27"/>
      <c r="AO252" s="27"/>
      <c r="AP252" s="27"/>
      <c r="AQ252" s="27"/>
    </row>
    <row r="253" spans="10:43" x14ac:dyDescent="0.25">
      <c r="J253" s="27"/>
      <c r="K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  <c r="AO253" s="27"/>
      <c r="AP253" s="27"/>
      <c r="AQ253" s="27"/>
    </row>
    <row r="254" spans="10:43" x14ac:dyDescent="0.25">
      <c r="J254" s="27"/>
      <c r="K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  <c r="AJ254" s="27"/>
      <c r="AK254" s="27"/>
      <c r="AL254" s="27"/>
      <c r="AM254" s="27"/>
      <c r="AN254" s="27"/>
      <c r="AO254" s="27"/>
      <c r="AP254" s="27"/>
      <c r="AQ254" s="27"/>
    </row>
    <row r="255" spans="10:43" x14ac:dyDescent="0.25">
      <c r="J255" s="27"/>
      <c r="K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27"/>
      <c r="AJ255" s="27"/>
      <c r="AK255" s="27"/>
      <c r="AL255" s="27"/>
      <c r="AM255" s="27"/>
      <c r="AN255" s="27"/>
      <c r="AO255" s="27"/>
      <c r="AP255" s="27"/>
      <c r="AQ255" s="27"/>
    </row>
    <row r="256" spans="10:43" x14ac:dyDescent="0.25">
      <c r="J256" s="27"/>
      <c r="K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27"/>
      <c r="AN256" s="27"/>
      <c r="AO256" s="27"/>
      <c r="AP256" s="27"/>
      <c r="AQ256" s="27"/>
    </row>
    <row r="257" spans="10:43" x14ac:dyDescent="0.25">
      <c r="J257" s="27"/>
      <c r="K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  <c r="AO257" s="27"/>
      <c r="AP257" s="27"/>
      <c r="AQ257" s="27"/>
    </row>
    <row r="258" spans="10:43" x14ac:dyDescent="0.25">
      <c r="J258" s="27"/>
      <c r="K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27"/>
      <c r="AN258" s="27"/>
      <c r="AO258" s="27"/>
      <c r="AP258" s="27"/>
      <c r="AQ258" s="27"/>
    </row>
    <row r="259" spans="10:43" x14ac:dyDescent="0.25">
      <c r="J259" s="27"/>
      <c r="K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27"/>
      <c r="AM259" s="27"/>
      <c r="AN259" s="27"/>
      <c r="AO259" s="27"/>
      <c r="AP259" s="27"/>
      <c r="AQ259" s="27"/>
    </row>
    <row r="260" spans="10:43" x14ac:dyDescent="0.25">
      <c r="J260" s="27"/>
      <c r="K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  <c r="AJ260" s="27"/>
      <c r="AK260" s="27"/>
      <c r="AL260" s="27"/>
      <c r="AM260" s="27"/>
      <c r="AN260" s="27"/>
      <c r="AO260" s="27"/>
      <c r="AP260" s="27"/>
      <c r="AQ260" s="27"/>
    </row>
    <row r="261" spans="10:43" x14ac:dyDescent="0.25">
      <c r="J261" s="27"/>
      <c r="K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27"/>
      <c r="AN261" s="27"/>
      <c r="AO261" s="27"/>
      <c r="AP261" s="27"/>
      <c r="AQ261" s="27"/>
    </row>
    <row r="262" spans="10:43" x14ac:dyDescent="0.25">
      <c r="J262" s="27"/>
      <c r="K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  <c r="AO262" s="27"/>
      <c r="AP262" s="27"/>
      <c r="AQ262" s="27"/>
    </row>
    <row r="263" spans="10:43" x14ac:dyDescent="0.25">
      <c r="J263" s="27"/>
      <c r="K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27"/>
      <c r="AN263" s="27"/>
      <c r="AO263" s="27"/>
      <c r="AP263" s="27"/>
      <c r="AQ263" s="27"/>
    </row>
    <row r="264" spans="10:43" x14ac:dyDescent="0.25">
      <c r="J264" s="27"/>
      <c r="K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27"/>
      <c r="AM264" s="27"/>
      <c r="AN264" s="27"/>
      <c r="AO264" s="27"/>
      <c r="AP264" s="27"/>
      <c r="AQ264" s="27"/>
    </row>
    <row r="265" spans="10:43" x14ac:dyDescent="0.25">
      <c r="J265" s="27"/>
      <c r="K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  <c r="AG265" s="27"/>
      <c r="AH265" s="27"/>
      <c r="AI265" s="27"/>
      <c r="AJ265" s="27"/>
      <c r="AK265" s="27"/>
      <c r="AL265" s="27"/>
      <c r="AM265" s="27"/>
      <c r="AN265" s="27"/>
      <c r="AO265" s="27"/>
      <c r="AP265" s="27"/>
      <c r="AQ265" s="27"/>
    </row>
    <row r="266" spans="10:43" x14ac:dyDescent="0.25">
      <c r="J266" s="27"/>
      <c r="K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27"/>
      <c r="AN266" s="27"/>
      <c r="AO266" s="27"/>
      <c r="AP266" s="27"/>
      <c r="AQ266" s="27"/>
    </row>
    <row r="267" spans="10:43" x14ac:dyDescent="0.25">
      <c r="J267" s="27"/>
      <c r="K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</row>
    <row r="268" spans="10:43" x14ac:dyDescent="0.25">
      <c r="J268" s="27"/>
      <c r="K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  <c r="AJ268" s="27"/>
      <c r="AK268" s="27"/>
      <c r="AL268" s="27"/>
      <c r="AM268" s="27"/>
      <c r="AN268" s="27"/>
      <c r="AO268" s="27"/>
      <c r="AP268" s="27"/>
      <c r="AQ268" s="27"/>
    </row>
    <row r="269" spans="10:43" x14ac:dyDescent="0.25">
      <c r="J269" s="27"/>
      <c r="K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27"/>
      <c r="AN269" s="27"/>
      <c r="AO269" s="27"/>
      <c r="AP269" s="27"/>
      <c r="AQ269" s="27"/>
    </row>
    <row r="270" spans="10:43" x14ac:dyDescent="0.25">
      <c r="J270" s="27"/>
      <c r="K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27"/>
      <c r="AN270" s="27"/>
      <c r="AO270" s="27"/>
      <c r="AP270" s="27"/>
      <c r="AQ270" s="27"/>
    </row>
    <row r="271" spans="10:43" x14ac:dyDescent="0.25">
      <c r="J271" s="27"/>
      <c r="K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  <c r="AG271" s="27"/>
      <c r="AH271" s="27"/>
      <c r="AI271" s="27"/>
      <c r="AJ271" s="27"/>
      <c r="AK271" s="27"/>
      <c r="AL271" s="27"/>
      <c r="AM271" s="27"/>
      <c r="AN271" s="27"/>
      <c r="AO271" s="27"/>
      <c r="AP271" s="27"/>
      <c r="AQ271" s="27"/>
    </row>
    <row r="272" spans="10:43" x14ac:dyDescent="0.25">
      <c r="J272" s="27"/>
      <c r="K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  <c r="AJ272" s="27"/>
      <c r="AK272" s="27"/>
      <c r="AL272" s="27"/>
      <c r="AM272" s="27"/>
      <c r="AN272" s="27"/>
      <c r="AO272" s="27"/>
      <c r="AP272" s="27"/>
      <c r="AQ272" s="27"/>
    </row>
    <row r="273" spans="10:11" x14ac:dyDescent="0.25">
      <c r="J273" s="27"/>
      <c r="K273" s="27"/>
    </row>
    <row r="274" spans="10:11" x14ac:dyDescent="0.25">
      <c r="J274" s="27"/>
      <c r="K274" s="27"/>
    </row>
    <row r="275" spans="10:11" x14ac:dyDescent="0.25">
      <c r="J275" s="27"/>
      <c r="K275" s="27"/>
    </row>
    <row r="276" spans="10:11" x14ac:dyDescent="0.25">
      <c r="J276" s="27"/>
      <c r="K276" s="27"/>
    </row>
    <row r="277" spans="10:11" x14ac:dyDescent="0.25">
      <c r="J277" s="27"/>
      <c r="K277" s="27"/>
    </row>
    <row r="278" spans="10:11" x14ac:dyDescent="0.25">
      <c r="J278" s="27"/>
      <c r="K278" s="27"/>
    </row>
    <row r="279" spans="10:11" x14ac:dyDescent="0.25">
      <c r="J279" s="27"/>
      <c r="K279" s="27"/>
    </row>
    <row r="280" spans="10:11" x14ac:dyDescent="0.25">
      <c r="J280" s="27"/>
      <c r="K280" s="27"/>
    </row>
    <row r="281" spans="10:11" x14ac:dyDescent="0.25">
      <c r="J281" s="27"/>
      <c r="K281" s="27"/>
    </row>
    <row r="282" spans="10:11" x14ac:dyDescent="0.25">
      <c r="J282" s="27"/>
      <c r="K282" s="27"/>
    </row>
  </sheetData>
  <mergeCells count="21">
    <mergeCell ref="K22:R22"/>
    <mergeCell ref="K23:M23"/>
    <mergeCell ref="N23:R23"/>
    <mergeCell ref="K24:R24"/>
    <mergeCell ref="K3:R3"/>
    <mergeCell ref="K4:M4"/>
    <mergeCell ref="N4:R4"/>
    <mergeCell ref="K5:R5"/>
    <mergeCell ref="B24:I24"/>
    <mergeCell ref="B3:I3"/>
    <mergeCell ref="B4:D4"/>
    <mergeCell ref="E4:I4"/>
    <mergeCell ref="B5:I5"/>
    <mergeCell ref="B22:I22"/>
    <mergeCell ref="B23:D23"/>
    <mergeCell ref="E23:I23"/>
    <mergeCell ref="V1:Z2"/>
    <mergeCell ref="U3:AA3"/>
    <mergeCell ref="U4:W4"/>
    <mergeCell ref="X4:AA4"/>
    <mergeCell ref="U5:AA5"/>
  </mergeCells>
  <pageMargins left="0.7" right="0.7" top="0.75" bottom="0.75" header="0.3" footer="0.3"/>
  <pageSetup paperSize="9" scale="93" orientation="landscape" r:id="rId1"/>
  <rowBreaks count="1" manualBreakCount="1">
    <brk id="19" max="36" man="1"/>
  </rowBreaks>
  <colBreaks count="1" manualBreakCount="1">
    <brk id="9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I. ciklus Građevinarstvo.</vt:lpstr>
      <vt:lpstr>I. ciklus Geodezija i Geoin.</vt:lpstr>
      <vt:lpstr>II ciklus Saobracajnice</vt:lpstr>
      <vt:lpstr>II ciklus Konstrukcije</vt:lpstr>
      <vt:lpstr>II ciklus Geotehnika</vt:lpstr>
      <vt:lpstr>II ciklus Hidrotehnika i okol.</vt:lpstr>
      <vt:lpstr>II ciklus Geodezija i Geoin.</vt:lpstr>
      <vt:lpstr>'I. ciklus Geodezija i Geoin.'!Print_Area</vt:lpstr>
      <vt:lpstr>'I. ciklus Građevinarstvo.'!Print_Area</vt:lpstr>
      <vt:lpstr>'II ciklus Geodezija i Geoin.'!Print_Area</vt:lpstr>
      <vt:lpstr>'II ciklus Geotehnika'!Print_Area</vt:lpstr>
      <vt:lpstr>'II ciklus Hidrotehnika i okol.'!Print_Area</vt:lpstr>
      <vt:lpstr>'II ciklus Konstrukcije'!Print_Area</vt:lpstr>
      <vt:lpstr>'II ciklus Saobracajnice'!Print_Area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</dc:creator>
  <cp:lastModifiedBy>Mirza Pozder1</cp:lastModifiedBy>
  <cp:lastPrinted>2018-10-12T10:18:20Z</cp:lastPrinted>
  <dcterms:created xsi:type="dcterms:W3CDTF">2018-10-11T07:24:28Z</dcterms:created>
  <dcterms:modified xsi:type="dcterms:W3CDTF">2025-01-13T10:28:37Z</dcterms:modified>
</cp:coreProperties>
</file>