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PRODEKAN\"/>
    </mc:Choice>
  </mc:AlternateContent>
  <xr:revisionPtr revIDLastSave="0" documentId="13_ncr:1_{4CE762CC-6E6C-4BF7-BEE5-B3AF78609A3E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I. ciklus Građevinarstvo." sheetId="1" r:id="rId1"/>
    <sheet name="I. ciklus Geodezija i Geoin." sheetId="5" r:id="rId2"/>
    <sheet name="II ciklus Saobracajnice" sheetId="2" r:id="rId3"/>
    <sheet name="II ciklus Konstrukcije" sheetId="3" r:id="rId4"/>
    <sheet name="II ciklus Hidrotehnika i okol." sheetId="4" r:id="rId5"/>
    <sheet name="II ciklus Geodezija i Geoin." sheetId="6" r:id="rId6"/>
    <sheet name="II ciklus Geotehnika" sheetId="7" r:id="rId7"/>
  </sheets>
  <definedNames>
    <definedName name="_xlnm.Print_Area" localSheetId="1">'I. ciklus Geodezija i Geoin.'!$A$1:$T$61</definedName>
    <definedName name="_xlnm.Print_Area" localSheetId="0">'I. ciklus Građevinarstvo.'!$A$1:$K$61</definedName>
    <definedName name="_xlnm.Print_Area" localSheetId="5">'II ciklus Geodezija i Geoin.'!$A$1:$S$38</definedName>
    <definedName name="_xlnm.Print_Area" localSheetId="4">'II ciklus Hidrotehnika i okol.'!$A$1:$J$50</definedName>
    <definedName name="_xlnm.Print_Area" localSheetId="3">'II ciklus Konstrukcije'!$A$1:$J$42</definedName>
    <definedName name="_xlnm.Print_Area" localSheetId="2">'II ciklus Saobracajnice'!$A$1:$J$58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32" i="7"/>
  <c r="D32" i="7" s="1"/>
  <c r="E32" i="7" s="1"/>
  <c r="F32" i="7" s="1"/>
  <c r="G32" i="7" s="1"/>
  <c r="C26" i="7"/>
  <c r="D26" i="7" s="1"/>
  <c r="E26" i="7" s="1"/>
  <c r="F26" i="7" s="1"/>
  <c r="G26" i="7" s="1"/>
  <c r="D25" i="7"/>
  <c r="E25" i="7" s="1"/>
  <c r="F25" i="7" s="1"/>
  <c r="G25" i="7" s="1"/>
  <c r="C33" i="4"/>
  <c r="D33" i="4" s="1"/>
  <c r="E33" i="4" s="1"/>
  <c r="F33" i="4" s="1"/>
  <c r="G33" i="4" s="1"/>
  <c r="C27" i="4"/>
  <c r="D27" i="4" s="1"/>
  <c r="E27" i="4" s="1"/>
  <c r="F27" i="4" s="1"/>
  <c r="G27" i="4" s="1"/>
  <c r="D26" i="4"/>
  <c r="E26" i="4" s="1"/>
  <c r="F26" i="4" s="1"/>
  <c r="G26" i="4" s="1"/>
  <c r="C34" i="2"/>
  <c r="D34" i="2" s="1"/>
  <c r="E34" i="2" s="1"/>
  <c r="F34" i="2" s="1"/>
  <c r="G34" i="2" s="1"/>
  <c r="C28" i="2"/>
  <c r="D28" i="2" s="1"/>
  <c r="E28" i="2" s="1"/>
  <c r="F28" i="2" s="1"/>
  <c r="G28" i="2" s="1"/>
  <c r="D27" i="2"/>
  <c r="E27" i="2" s="1"/>
  <c r="F27" i="2" s="1"/>
  <c r="G27" i="2" s="1"/>
  <c r="C32" i="6"/>
  <c r="D32" i="6" s="1"/>
  <c r="E32" i="6" s="1"/>
  <c r="F32" i="6" s="1"/>
  <c r="G32" i="6" s="1"/>
  <c r="C26" i="6"/>
  <c r="D26" i="6" s="1"/>
  <c r="E26" i="6" s="1"/>
  <c r="F26" i="6" s="1"/>
  <c r="G26" i="6" s="1"/>
  <c r="D25" i="6"/>
  <c r="E25" i="6" s="1"/>
  <c r="F25" i="6" s="1"/>
  <c r="G25" i="6" s="1"/>
  <c r="C35" i="3"/>
  <c r="D35" i="3" s="1"/>
  <c r="E35" i="3" s="1"/>
  <c r="F35" i="3" s="1"/>
  <c r="G35" i="3" s="1"/>
  <c r="C29" i="3"/>
  <c r="C36" i="3" s="1"/>
  <c r="D36" i="3" s="1"/>
  <c r="E36" i="3" s="1"/>
  <c r="F36" i="3" s="1"/>
  <c r="G36" i="3" s="1"/>
  <c r="D28" i="3"/>
  <c r="E28" i="3" s="1"/>
  <c r="F28" i="3" s="1"/>
  <c r="G28" i="3" s="1"/>
  <c r="C33" i="7" l="1"/>
  <c r="D33" i="7" s="1"/>
  <c r="E33" i="7" s="1"/>
  <c r="F33" i="7" s="1"/>
  <c r="G33" i="7" s="1"/>
  <c r="C34" i="4"/>
  <c r="D34" i="4" s="1"/>
  <c r="E34" i="4" s="1"/>
  <c r="F34" i="4" s="1"/>
  <c r="G34" i="4" s="1"/>
  <c r="C35" i="2"/>
  <c r="D35" i="2" s="1"/>
  <c r="E35" i="2" s="1"/>
  <c r="F35" i="2" s="1"/>
  <c r="G35" i="2" s="1"/>
  <c r="C33" i="6"/>
  <c r="D33" i="6" s="1"/>
  <c r="E33" i="6" s="1"/>
  <c r="F33" i="6" s="1"/>
  <c r="G33" i="6" s="1"/>
  <c r="D29" i="3"/>
  <c r="E29" i="3" s="1"/>
  <c r="F29" i="3" s="1"/>
  <c r="G29" i="3" s="1"/>
  <c r="F17" i="5" l="1"/>
  <c r="C54" i="1"/>
  <c r="D54" i="1" s="1"/>
  <c r="E54" i="1" s="1"/>
  <c r="F54" i="1" s="1"/>
  <c r="G54" i="1" s="1"/>
  <c r="H54" i="1" s="1"/>
  <c r="L14" i="6"/>
  <c r="M14" i="6" s="1"/>
  <c r="N14" i="6" s="1"/>
  <c r="O14" i="6" s="1"/>
  <c r="P14" i="6" s="1"/>
  <c r="L8" i="6"/>
  <c r="L15" i="6" s="1"/>
  <c r="M15" i="6" s="1"/>
  <c r="N15" i="6" s="1"/>
  <c r="O15" i="6" s="1"/>
  <c r="P15" i="6" s="1"/>
  <c r="M7" i="6"/>
  <c r="N7" i="6" s="1"/>
  <c r="O7" i="6" s="1"/>
  <c r="P7" i="6" s="1"/>
  <c r="M54" i="5"/>
  <c r="N54" i="5" s="1"/>
  <c r="O54" i="5" s="1"/>
  <c r="M48" i="5"/>
  <c r="M55" i="5" s="1"/>
  <c r="N55" i="5" s="1"/>
  <c r="O55" i="5" s="1"/>
  <c r="N47" i="5"/>
  <c r="O47" i="5" s="1"/>
  <c r="P47" i="5" s="1"/>
  <c r="Q47" i="5" s="1"/>
  <c r="M35" i="5"/>
  <c r="N35" i="5" s="1"/>
  <c r="O35" i="5" s="1"/>
  <c r="P35" i="5" s="1"/>
  <c r="Q35" i="5" s="1"/>
  <c r="R35" i="5" s="1"/>
  <c r="R36" i="5" s="1"/>
  <c r="M29" i="5"/>
  <c r="M36" i="5" s="1"/>
  <c r="N36" i="5" s="1"/>
  <c r="O36" i="5" s="1"/>
  <c r="P36" i="5" s="1"/>
  <c r="Q36" i="5" s="1"/>
  <c r="N28" i="5"/>
  <c r="O28" i="5" s="1"/>
  <c r="P28" i="5" s="1"/>
  <c r="Q28" i="5" s="1"/>
  <c r="P55" i="5" l="1"/>
  <c r="Q55" i="5" s="1"/>
  <c r="R55" i="5" s="1"/>
  <c r="P54" i="5"/>
  <c r="Q54" i="5" s="1"/>
  <c r="R54" i="5" s="1"/>
  <c r="M8" i="6"/>
  <c r="N8" i="6" s="1"/>
  <c r="O8" i="6" s="1"/>
  <c r="P8" i="6" s="1"/>
  <c r="N48" i="5"/>
  <c r="O48" i="5" s="1"/>
  <c r="P48" i="5" s="1"/>
  <c r="Q48" i="5" s="1"/>
  <c r="N29" i="5"/>
  <c r="O29" i="5" s="1"/>
  <c r="P29" i="5" s="1"/>
  <c r="Q29" i="5" s="1"/>
  <c r="C14" i="4" l="1"/>
  <c r="C35" i="1"/>
  <c r="D35" i="1" s="1"/>
  <c r="E35" i="1" s="1"/>
  <c r="F35" i="1" s="1"/>
  <c r="G35" i="1" s="1"/>
  <c r="C14" i="7" l="1"/>
  <c r="D14" i="7" s="1"/>
  <c r="E14" i="7" s="1"/>
  <c r="F14" i="7" s="1"/>
  <c r="G14" i="7" s="1"/>
  <c r="C8" i="7"/>
  <c r="C15" i="7" s="1"/>
  <c r="D15" i="7" s="1"/>
  <c r="E15" i="7" s="1"/>
  <c r="F15" i="7" s="1"/>
  <c r="G15" i="7" s="1"/>
  <c r="D7" i="7"/>
  <c r="E7" i="7" s="1"/>
  <c r="F7" i="7" s="1"/>
  <c r="G7" i="7" s="1"/>
  <c r="F17" i="6"/>
  <c r="C14" i="5"/>
  <c r="D14" i="5" s="1"/>
  <c r="E14" i="5" s="1"/>
  <c r="F14" i="5" s="1"/>
  <c r="G14" i="5" s="1"/>
  <c r="H14" i="5" s="1"/>
  <c r="C35" i="5"/>
  <c r="D35" i="5" s="1"/>
  <c r="E35" i="5" s="1"/>
  <c r="F35" i="5" s="1"/>
  <c r="G35" i="5" s="1"/>
  <c r="H35" i="5" s="1"/>
  <c r="C29" i="5"/>
  <c r="D29" i="5" s="1"/>
  <c r="E29" i="5" s="1"/>
  <c r="D28" i="5"/>
  <c r="E28" i="5" s="1"/>
  <c r="F28" i="5" s="1"/>
  <c r="G28" i="5" s="1"/>
  <c r="H28" i="5" s="1"/>
  <c r="H29" i="5" s="1"/>
  <c r="C8" i="5"/>
  <c r="C15" i="5" s="1"/>
  <c r="D15" i="5" s="1"/>
  <c r="E15" i="5" s="1"/>
  <c r="F15" i="5" s="1"/>
  <c r="G15" i="5" s="1"/>
  <c r="H15" i="5" s="1"/>
  <c r="D7" i="5"/>
  <c r="E7" i="5" s="1"/>
  <c r="F7" i="5" s="1"/>
  <c r="G7" i="5" s="1"/>
  <c r="C14" i="6"/>
  <c r="D14" i="6" s="1"/>
  <c r="E14" i="6" s="1"/>
  <c r="F14" i="6" s="1"/>
  <c r="G14" i="6" s="1"/>
  <c r="D14" i="4"/>
  <c r="E14" i="4" s="1"/>
  <c r="F14" i="4" s="1"/>
  <c r="G14" i="4" s="1"/>
  <c r="C14" i="3"/>
  <c r="D14" i="3" s="1"/>
  <c r="E14" i="3" s="1"/>
  <c r="F14" i="3" s="1"/>
  <c r="G14" i="3" s="1"/>
  <c r="C14" i="2"/>
  <c r="D14" i="2" s="1"/>
  <c r="E14" i="2" s="1"/>
  <c r="F14" i="2" s="1"/>
  <c r="G14" i="2" s="1"/>
  <c r="C8" i="6"/>
  <c r="D8" i="6" s="1"/>
  <c r="D7" i="6"/>
  <c r="E7" i="6" s="1"/>
  <c r="F7" i="6" s="1"/>
  <c r="G7" i="6" s="1"/>
  <c r="C8" i="4"/>
  <c r="D7" i="4"/>
  <c r="E7" i="4" s="1"/>
  <c r="F7" i="4" s="1"/>
  <c r="G7" i="4" s="1"/>
  <c r="C8" i="3"/>
  <c r="D7" i="3"/>
  <c r="E7" i="3" s="1"/>
  <c r="C8" i="2"/>
  <c r="C15" i="2" s="1"/>
  <c r="D15" i="2" s="1"/>
  <c r="E15" i="2" s="1"/>
  <c r="F15" i="2" s="1"/>
  <c r="G15" i="2" s="1"/>
  <c r="D7" i="2"/>
  <c r="E7" i="2" s="1"/>
  <c r="F7" i="2" s="1"/>
  <c r="G7" i="2" s="1"/>
  <c r="C54" i="5"/>
  <c r="D54" i="5" s="1"/>
  <c r="E54" i="5" s="1"/>
  <c r="F54" i="5" s="1"/>
  <c r="G54" i="5" s="1"/>
  <c r="H54" i="5" s="1"/>
  <c r="C48" i="5"/>
  <c r="C55" i="5" s="1"/>
  <c r="D55" i="5" s="1"/>
  <c r="E55" i="5" s="1"/>
  <c r="F55" i="5" s="1"/>
  <c r="G55" i="5" s="1"/>
  <c r="H55" i="5" s="1"/>
  <c r="D47" i="5"/>
  <c r="E47" i="5" s="1"/>
  <c r="F47" i="5" s="1"/>
  <c r="G47" i="5" s="1"/>
  <c r="D47" i="1"/>
  <c r="E47" i="1" s="1"/>
  <c r="F47" i="1" s="1"/>
  <c r="G47" i="1" s="1"/>
  <c r="H47" i="1" s="1"/>
  <c r="H48" i="1" s="1"/>
  <c r="C29" i="1"/>
  <c r="C36" i="1" s="1"/>
  <c r="D36" i="1" s="1"/>
  <c r="E36" i="1" s="1"/>
  <c r="F36" i="1" s="1"/>
  <c r="G36" i="1" s="1"/>
  <c r="D28" i="1"/>
  <c r="E28" i="1" s="1"/>
  <c r="F28" i="1" s="1"/>
  <c r="G28" i="1" s="1"/>
  <c r="H28" i="1" s="1"/>
  <c r="H29" i="1" s="1"/>
  <c r="C10" i="4"/>
  <c r="G57" i="5"/>
  <c r="F10" i="5"/>
  <c r="C17" i="6"/>
  <c r="F7" i="3" l="1"/>
  <c r="G7" i="3" s="1"/>
  <c r="D48" i="1"/>
  <c r="E48" i="1" s="1"/>
  <c r="C55" i="1"/>
  <c r="D55" i="1" s="1"/>
  <c r="E55" i="1" s="1"/>
  <c r="F55" i="1" s="1"/>
  <c r="G55" i="1" s="1"/>
  <c r="H55" i="1" s="1"/>
  <c r="C15" i="4"/>
  <c r="D15" i="4" s="1"/>
  <c r="E15" i="4" s="1"/>
  <c r="F15" i="4" s="1"/>
  <c r="G15" i="4" s="1"/>
  <c r="D8" i="4"/>
  <c r="E8" i="4" s="1"/>
  <c r="F8" i="4" s="1"/>
  <c r="D29" i="1"/>
  <c r="E29" i="1" s="1"/>
  <c r="C15" i="3"/>
  <c r="D15" i="3" s="1"/>
  <c r="E15" i="3" s="1"/>
  <c r="F15" i="3" s="1"/>
  <c r="G15" i="3" s="1"/>
  <c r="C36" i="5"/>
  <c r="D36" i="5" s="1"/>
  <c r="E36" i="5" s="1"/>
  <c r="F36" i="5" s="1"/>
  <c r="G36" i="5" s="1"/>
  <c r="H36" i="5" s="1"/>
  <c r="D8" i="7"/>
  <c r="C15" i="6"/>
  <c r="D15" i="6" s="1"/>
  <c r="E15" i="6" s="1"/>
  <c r="F15" i="6" s="1"/>
  <c r="G15" i="6" s="1"/>
  <c r="D48" i="5"/>
  <c r="D8" i="5"/>
  <c r="F29" i="5"/>
  <c r="E8" i="6"/>
  <c r="D8" i="3"/>
  <c r="D8" i="2"/>
  <c r="D17" i="6"/>
  <c r="E17" i="2"/>
  <c r="E8" i="5" l="1"/>
  <c r="F8" i="5" s="1"/>
  <c r="G8" i="4"/>
  <c r="E8" i="7"/>
  <c r="E48" i="5"/>
  <c r="G29" i="5"/>
  <c r="F8" i="6"/>
  <c r="E8" i="3"/>
  <c r="F8" i="3" s="1"/>
  <c r="E8" i="2"/>
  <c r="F48" i="1"/>
  <c r="F29" i="1"/>
  <c r="F17" i="1"/>
  <c r="C10" i="1"/>
  <c r="C14" i="1"/>
  <c r="D14" i="1" s="1"/>
  <c r="E14" i="1" s="1"/>
  <c r="F14" i="1" s="1"/>
  <c r="G14" i="1" s="1"/>
  <c r="H14" i="1" s="1"/>
  <c r="C8" i="1"/>
  <c r="D7" i="1"/>
  <c r="E7" i="1" s="1"/>
  <c r="F7" i="1" s="1"/>
  <c r="G7" i="1" s="1"/>
  <c r="F8" i="7" l="1"/>
  <c r="C15" i="1"/>
  <c r="D15" i="1" s="1"/>
  <c r="E15" i="1" s="1"/>
  <c r="F15" i="1" s="1"/>
  <c r="G15" i="1" s="1"/>
  <c r="H15" i="1" s="1"/>
  <c r="F48" i="5"/>
  <c r="G8" i="5"/>
  <c r="G8" i="6"/>
  <c r="F8" i="2"/>
  <c r="G48" i="1"/>
  <c r="G29" i="1"/>
  <c r="D8" i="1"/>
  <c r="E8" i="1" l="1"/>
  <c r="G8" i="7"/>
  <c r="G48" i="5"/>
  <c r="G8" i="3"/>
  <c r="G8" i="2"/>
  <c r="F8" i="1" l="1"/>
  <c r="G8" i="1" l="1"/>
</calcChain>
</file>

<file path=xl/sharedStrings.xml><?xml version="1.0" encoding="utf-8"?>
<sst xmlns="http://schemas.openxmlformats.org/spreadsheetml/2006/main" count="602" uniqueCount="155">
  <si>
    <t>Ponedjeljak</t>
  </si>
  <si>
    <t>Utorak</t>
  </si>
  <si>
    <t>Srijeda</t>
  </si>
  <si>
    <t>Četvrtak</t>
  </si>
  <si>
    <t>Petak</t>
  </si>
  <si>
    <t>Predmet</t>
  </si>
  <si>
    <t>Završni ispit</t>
  </si>
  <si>
    <t>Popravni ispit</t>
  </si>
  <si>
    <t>Studij Građevinarstva</t>
  </si>
  <si>
    <t>Početak ispita u 9.00 sati</t>
  </si>
  <si>
    <t>Studij Geodezije i geoinformatike</t>
  </si>
  <si>
    <t>Teorija izjednačenja</t>
  </si>
  <si>
    <t>Studij Građevinarstva - Saobraćajnice</t>
  </si>
  <si>
    <t>Studij Građevinarstva - Konstrukcije</t>
  </si>
  <si>
    <t>Mehanika tla i stijene</t>
  </si>
  <si>
    <t>2. Semestar - I. Ciklus</t>
  </si>
  <si>
    <t>4. Semestar - I. Ciklus</t>
  </si>
  <si>
    <t>6. Semestar - I. Ciklus</t>
  </si>
  <si>
    <t>Inžinjerska matematika II</t>
  </si>
  <si>
    <t>Mehanika II</t>
  </si>
  <si>
    <t>Elementi visokogradnje</t>
  </si>
  <si>
    <t>Otpornost materijala I</t>
  </si>
  <si>
    <t>Inžinjerska geologija</t>
  </si>
  <si>
    <t>Geodezija</t>
  </si>
  <si>
    <t>Tjelesni odgoj i sport</t>
  </si>
  <si>
    <t>Statika konstrukcija II</t>
  </si>
  <si>
    <t>Ceste</t>
  </si>
  <si>
    <t>Drvene konstrukcije I</t>
  </si>
  <si>
    <t>Inžinjerska hidrologija</t>
  </si>
  <si>
    <t>Zidane konstrukcije</t>
  </si>
  <si>
    <t>Mostovi i tuneli</t>
  </si>
  <si>
    <t>Projektovanje građevina i konstrukcija</t>
  </si>
  <si>
    <t>Hidrotehničke građevine</t>
  </si>
  <si>
    <t>Betonske konstrukcije II</t>
  </si>
  <si>
    <t>Stručna praksa</t>
  </si>
  <si>
    <t>Diskretna matematika</t>
  </si>
  <si>
    <t>Primjenjena geodezija IV</t>
  </si>
  <si>
    <t>Katastar nekretnina</t>
  </si>
  <si>
    <t>Elementi Visokogradnje</t>
  </si>
  <si>
    <t>2. Semestar - II Ciklus</t>
  </si>
  <si>
    <t>Gornji stroj željeznica</t>
  </si>
  <si>
    <t>Kolovozne konstrukcije</t>
  </si>
  <si>
    <t>Planiranje saobraćaja i saobraćajnica</t>
  </si>
  <si>
    <t>Podzemne konstrukcije</t>
  </si>
  <si>
    <t>Projektovanje putnih čvorišta</t>
  </si>
  <si>
    <t>Metalne konstrukcije</t>
  </si>
  <si>
    <t>Betonske konstrukcije III</t>
  </si>
  <si>
    <t>Modeliranje konstrukcija</t>
  </si>
  <si>
    <t>Dinamika konstrukcija</t>
  </si>
  <si>
    <t>Hidrodinamika podzemnih voda</t>
  </si>
  <si>
    <t>Hidrogeologija</t>
  </si>
  <si>
    <t>Odvođenje otpadnih voda</t>
  </si>
  <si>
    <t>Upravljanje čvrstim otpadom</t>
  </si>
  <si>
    <t>Geodinamika i deformacijska analiza</t>
  </si>
  <si>
    <t>Geovizuelizacija</t>
  </si>
  <si>
    <t>Precizno pozicioniranje i navigacija</t>
  </si>
  <si>
    <t>Fotogrametrija</t>
  </si>
  <si>
    <t>Precizna i industrijska mjerenja</t>
  </si>
  <si>
    <t>Geoprostorna analiza</t>
  </si>
  <si>
    <t>Tjelesni odgoj 2</t>
  </si>
  <si>
    <t>Zaštita okoliša</t>
  </si>
  <si>
    <t>Studij Građevinarstva - Hidrotehnika i okolišno inženjerstvo</t>
  </si>
  <si>
    <t>Dodatni</t>
  </si>
  <si>
    <t xml:space="preserve"> </t>
  </si>
  <si>
    <t>Primjenja geodezija IV</t>
  </si>
  <si>
    <t>Geoinformacioni sistemi</t>
  </si>
  <si>
    <t>Geoinformacioni  sistemi</t>
  </si>
  <si>
    <t>Studij Građevinarstva - Geotehnika</t>
  </si>
  <si>
    <t>Numeričko modeliranje u geotehnici</t>
  </si>
  <si>
    <t>Primjenjena geologija</t>
  </si>
  <si>
    <t>Hidrogelolgija</t>
  </si>
  <si>
    <t>Spregnute konstrukcije</t>
  </si>
  <si>
    <t>Početak ispita u 12.30 sati osim petkom kada ispiti počinju u 14 00</t>
  </si>
  <si>
    <t>Primijenjena geodezija 4</t>
  </si>
  <si>
    <t>Teorija izjednaèenja 2</t>
  </si>
  <si>
    <t>Geodetski projekt</t>
  </si>
  <si>
    <t>Inžinjerska geodezija</t>
  </si>
  <si>
    <t>Kartografija i kartografske projekcije</t>
  </si>
  <si>
    <t>Državni premjer</t>
  </si>
  <si>
    <t>Deformacijska analiza</t>
  </si>
  <si>
    <t>Fotogrametrija 2</t>
  </si>
  <si>
    <t>Inženjerska geodezija II</t>
  </si>
  <si>
    <t>Precizna i industrijska geodetska mjerenja</t>
  </si>
  <si>
    <t>Inžinjerska geodezija II</t>
  </si>
  <si>
    <t>Satelitska navigacija</t>
  </si>
  <si>
    <t>Multimedijalna kartografija</t>
  </si>
  <si>
    <t>Fotogrametrija II</t>
  </si>
  <si>
    <t>Elementi visokogradnje -  9 sati</t>
  </si>
  <si>
    <t>Hidrotehničke građevine II</t>
  </si>
  <si>
    <t>Referentni sistemi u prostoru i vremenu</t>
  </si>
  <si>
    <t xml:space="preserve">Ekonomika, pravo i etika u geodeziji </t>
  </si>
  <si>
    <t>Primjenjena geodezija II</t>
  </si>
  <si>
    <t>Ekonomika, pravo i etika u geodeziji</t>
  </si>
  <si>
    <t>Geoinfoirmacioni sistemi II</t>
  </si>
  <si>
    <t>Teorija izjednačenja 2</t>
  </si>
  <si>
    <t>Kartografija II</t>
  </si>
  <si>
    <t>Osnovni geodetski radovi</t>
  </si>
  <si>
    <t xml:space="preserve">Katastar nekretnina </t>
  </si>
  <si>
    <t>Studij Geodezije i geoinformatike - po starom NPP</t>
  </si>
  <si>
    <t>Studij Geodezije i geoinformatike - Po novom NPP</t>
  </si>
  <si>
    <t>Građevinski materijali II</t>
  </si>
  <si>
    <t>Studij Geodezije i Geoinfromatike - po novom planu i programu</t>
  </si>
  <si>
    <t>Studij Geodezije i Geoinfromatike - po starom planu i programu</t>
  </si>
  <si>
    <t>Integralno upravljanje vodnim resursima</t>
  </si>
  <si>
    <t>Geo - informacioni sistemi I</t>
  </si>
  <si>
    <t>Inženjerska geodezija</t>
  </si>
  <si>
    <t>Subota</t>
  </si>
  <si>
    <t>Čelične konstrukcije</t>
  </si>
  <si>
    <t>Betonske konstrukcije I</t>
  </si>
  <si>
    <t>Geodetski referentni sistemi/Geodetski referentni okviti</t>
  </si>
  <si>
    <t>Geoprostorne baze podataka</t>
  </si>
  <si>
    <t>Teorija grešaka/izjednačenja I</t>
  </si>
  <si>
    <t>GNSS pozicioniranje</t>
  </si>
  <si>
    <t>Geodetski referentni sistemi/Geodetski referentni okviri</t>
  </si>
  <si>
    <t>Projektovanje mostova</t>
  </si>
  <si>
    <t>Studij Građevinarstva - Konstrukcije-Apsolventi</t>
  </si>
  <si>
    <t>Uvod u inženjersku geodeziju/Inženjerska geodezija I</t>
  </si>
  <si>
    <t>Kartografske projekcije</t>
  </si>
  <si>
    <t>Prednapregnuti beton</t>
  </si>
  <si>
    <t>Teorija elastičnosti i plastičnosti</t>
  </si>
  <si>
    <t>Satelitska geodezija-11 sati</t>
  </si>
  <si>
    <t>Geotehničko inž</t>
  </si>
  <si>
    <t>Početak ispita u 12 sati osim petkom- 14.00 sati</t>
  </si>
  <si>
    <t>Funkcionalne karakterstike saobraćajnica</t>
  </si>
  <si>
    <t>Napredna teorija izjednačenja</t>
  </si>
  <si>
    <t>Prostorne baze i infrastruktura prostornih podataka</t>
  </si>
  <si>
    <t>Numerička hidraulika</t>
  </si>
  <si>
    <t>Lasersko skeniranje</t>
  </si>
  <si>
    <t>Daljinska istraživanja</t>
  </si>
  <si>
    <t>Upravljanje projektom</t>
  </si>
  <si>
    <t>3. Semestar - II Ciklus</t>
  </si>
  <si>
    <t>Apsolventski</t>
  </si>
  <si>
    <t>Apsolventi</t>
  </si>
  <si>
    <t>Primjenjena mehanika tla</t>
  </si>
  <si>
    <t>Ojačanje tla</t>
  </si>
  <si>
    <t>Uvod u fotogrametriju</t>
  </si>
  <si>
    <t>Katastar nekretnina 9 sati Primjenjena geodezija III 12 sati</t>
  </si>
  <si>
    <t>Otpornost materijala II</t>
  </si>
  <si>
    <t xml:space="preserve">Statika konstrukcija I ,  </t>
  </si>
  <si>
    <t xml:space="preserve">Željeznice </t>
  </si>
  <si>
    <t>Aseizmičko građenje</t>
  </si>
  <si>
    <t xml:space="preserve">Organizacija građenja-9  Tehnologija (ukoliko se preklopi sa Organizacijom dogovor) 11 sati </t>
  </si>
  <si>
    <t>RASPORED ISPITNIH TERMINA ZA LJETNI SEMESTAR AKADEMSKE 2025/2026</t>
  </si>
  <si>
    <t xml:space="preserve">Ekonoija i gr regulativa 9 sati Vjerovatnoća i statika (za aspl)-10 sati </t>
  </si>
  <si>
    <t>Vjerovatnoća i statstika -10 sati</t>
  </si>
  <si>
    <t>Elementi visokogradnje - 9 sati</t>
  </si>
  <si>
    <t xml:space="preserve">Vodosnadbijevanje i odvođenje otpadnih voda </t>
  </si>
  <si>
    <t>Projektovanje građenja i konstrukcija</t>
  </si>
  <si>
    <t>Hidromehanika 12 30 Građevinski materijali - 9 sati</t>
  </si>
  <si>
    <t xml:space="preserve">Mehanika tla i stijene </t>
  </si>
  <si>
    <t>Ceste-10 30 sati</t>
  </si>
  <si>
    <t>Ceste -10 30 sati</t>
  </si>
  <si>
    <t>Hidrotehničke građevine 9 sati Stručna praksa 12 sati</t>
  </si>
  <si>
    <t xml:space="preserve">Geodetski planovi </t>
  </si>
  <si>
    <t>Teorija elastičnosti i plastičnosti /Građevinski materijali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</si>
</sst>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/>
    <xf numFmtId="164" fontId="1" fillId="0" borderId="3" xfId="0" applyNumberFormat="1" applyFont="1" applyBorder="1" applyAlignment="1">
      <alignment horizontal="center"/>
    </xf>
    <xf numFmtId="0" fontId="2" fillId="0" borderId="8" xfId="0" applyFont="1" applyBorder="1"/>
    <xf numFmtId="164" fontId="1" fillId="4" borderId="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/>
    <xf numFmtId="0" fontId="2" fillId="3" borderId="7" xfId="0" applyFont="1" applyFill="1" applyBorder="1"/>
    <xf numFmtId="0" fontId="5" fillId="6" borderId="0" xfId="0" applyFont="1" applyFill="1" applyAlignment="1">
      <alignment horizontal="center"/>
    </xf>
    <xf numFmtId="0" fontId="2" fillId="6" borderId="0" xfId="0" applyFont="1" applyFill="1"/>
    <xf numFmtId="0" fontId="5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/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5" xfId="0" applyFont="1" applyFill="1" applyBorder="1"/>
    <xf numFmtId="0" fontId="2" fillId="6" borderId="16" xfId="0" applyFont="1" applyFill="1" applyBorder="1" applyAlignment="1">
      <alignment horizontal="center" vertical="center"/>
    </xf>
    <xf numFmtId="0" fontId="2" fillId="6" borderId="16" xfId="0" applyFont="1" applyFill="1" applyBorder="1"/>
    <xf numFmtId="0" fontId="2" fillId="6" borderId="17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2" xfId="0" applyFont="1" applyFill="1" applyBorder="1"/>
    <xf numFmtId="0" fontId="2" fillId="3" borderId="23" xfId="0" applyFont="1" applyFill="1" applyBorder="1"/>
    <xf numFmtId="0" fontId="4" fillId="4" borderId="7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wrapText="1"/>
    </xf>
    <xf numFmtId="0" fontId="4" fillId="6" borderId="14" xfId="0" applyFont="1" applyFill="1" applyBorder="1"/>
    <xf numFmtId="0" fontId="4" fillId="0" borderId="26" xfId="0" applyFont="1" applyBorder="1"/>
    <xf numFmtId="0" fontId="3" fillId="5" borderId="2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6" borderId="0" xfId="0" applyFont="1" applyFill="1"/>
    <xf numFmtId="0" fontId="4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7" fillId="0" borderId="25" xfId="0" applyFont="1" applyBorder="1"/>
    <xf numFmtId="0" fontId="7" fillId="0" borderId="25" xfId="0" applyFont="1" applyBorder="1" applyAlignment="1">
      <alignment horizontal="left" vertical="center"/>
    </xf>
    <xf numFmtId="0" fontId="7" fillId="0" borderId="25" xfId="0" applyFont="1" applyBorder="1" applyAlignment="1">
      <alignment wrapText="1"/>
    </xf>
    <xf numFmtId="0" fontId="7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3" fillId="3" borderId="28" xfId="0" applyFont="1" applyFill="1" applyBorder="1"/>
    <xf numFmtId="164" fontId="1" fillId="4" borderId="25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9" fillId="4" borderId="25" xfId="0" applyNumberFormat="1" applyFont="1" applyFill="1" applyBorder="1" applyAlignment="1">
      <alignment horizontal="center" vertical="center"/>
    </xf>
    <xf numFmtId="0" fontId="10" fillId="6" borderId="14" xfId="0" applyFont="1" applyFill="1" applyBorder="1"/>
    <xf numFmtId="0" fontId="4" fillId="0" borderId="30" xfId="0" applyFont="1" applyBorder="1"/>
    <xf numFmtId="0" fontId="4" fillId="6" borderId="31" xfId="0" applyFont="1" applyFill="1" applyBorder="1"/>
    <xf numFmtId="0" fontId="3" fillId="4" borderId="29" xfId="0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1" xfId="0" applyFont="1" applyBorder="1"/>
    <xf numFmtId="0" fontId="4" fillId="0" borderId="31" xfId="0" applyFont="1" applyBorder="1"/>
    <xf numFmtId="0" fontId="4" fillId="0" borderId="32" xfId="0" applyFont="1" applyBorder="1" applyAlignment="1">
      <alignment wrapText="1"/>
    </xf>
    <xf numFmtId="0" fontId="4" fillId="6" borderId="32" xfId="0" applyFont="1" applyFill="1" applyBorder="1"/>
    <xf numFmtId="0" fontId="4" fillId="6" borderId="9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1" fillId="6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 vertical="center"/>
    </xf>
    <xf numFmtId="164" fontId="1" fillId="0" borderId="34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 vertical="center"/>
    </xf>
    <xf numFmtId="164" fontId="1" fillId="6" borderId="2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6" borderId="30" xfId="0" applyFont="1" applyFill="1" applyBorder="1"/>
    <xf numFmtId="0" fontId="7" fillId="6" borderId="31" xfId="0" applyFont="1" applyFill="1" applyBorder="1" applyAlignment="1">
      <alignment wrapText="1"/>
    </xf>
    <xf numFmtId="0" fontId="4" fillId="0" borderId="30" xfId="0" applyFont="1" applyBorder="1" applyAlignment="1">
      <alignment horizontal="left" vertical="center"/>
    </xf>
    <xf numFmtId="0" fontId="5" fillId="6" borderId="0" xfId="0" applyFont="1" applyFill="1"/>
    <xf numFmtId="0" fontId="3" fillId="6" borderId="0" xfId="0" applyFont="1" applyFill="1"/>
    <xf numFmtId="0" fontId="3" fillId="6" borderId="1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wrapText="1"/>
    </xf>
    <xf numFmtId="0" fontId="6" fillId="6" borderId="14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0" fontId="3" fillId="8" borderId="19" xfId="0" applyFont="1" applyFill="1" applyBorder="1" applyAlignment="1">
      <alignment horizontal="center" vertic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wrapText="1"/>
    </xf>
    <xf numFmtId="0" fontId="2" fillId="9" borderId="0" xfId="0" applyFont="1" applyFill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/>
    </xf>
    <xf numFmtId="164" fontId="1" fillId="9" borderId="6" xfId="0" applyNumberFormat="1" applyFont="1" applyFill="1" applyBorder="1" applyAlignment="1">
      <alignment horizontal="center"/>
    </xf>
    <xf numFmtId="164" fontId="1" fillId="9" borderId="25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/>
    </xf>
    <xf numFmtId="164" fontId="1" fillId="9" borderId="24" xfId="0" applyNumberFormat="1" applyFont="1" applyFill="1" applyBorder="1" applyAlignment="1">
      <alignment horizontal="center"/>
    </xf>
    <xf numFmtId="164" fontId="1" fillId="9" borderId="6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164" fontId="9" fillId="9" borderId="6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164" fontId="1" fillId="9" borderId="36" xfId="0" applyNumberFormat="1" applyFont="1" applyFill="1" applyBorder="1" applyAlignment="1">
      <alignment horizontal="center"/>
    </xf>
    <xf numFmtId="164" fontId="1" fillId="9" borderId="37" xfId="0" applyNumberFormat="1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164" fontId="1" fillId="9" borderId="0" xfId="0" applyNumberFormat="1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164" fontId="1" fillId="9" borderId="39" xfId="0" applyNumberFormat="1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/>
    </xf>
    <xf numFmtId="164" fontId="1" fillId="9" borderId="14" xfId="0" applyNumberFormat="1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9" borderId="0" xfId="0" applyFont="1" applyFill="1" applyAlignment="1">
      <alignment wrapText="1"/>
    </xf>
    <xf numFmtId="0" fontId="2" fillId="9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/>
    </xf>
    <xf numFmtId="164" fontId="1" fillId="7" borderId="25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164" fontId="1" fillId="10" borderId="5" xfId="0" applyNumberFormat="1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164" fontId="1" fillId="10" borderId="24" xfId="0" applyNumberFormat="1" applyFont="1" applyFill="1" applyBorder="1" applyAlignment="1">
      <alignment horizontal="center"/>
    </xf>
    <xf numFmtId="164" fontId="1" fillId="10" borderId="25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64" fontId="14" fillId="4" borderId="5" xfId="0" applyNumberFormat="1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8" borderId="20" xfId="0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164" fontId="1" fillId="8" borderId="2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164" fontId="9" fillId="9" borderId="25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center" wrapText="1"/>
    </xf>
    <xf numFmtId="164" fontId="1" fillId="8" borderId="34" xfId="0" applyNumberFormat="1" applyFont="1" applyFill="1" applyBorder="1" applyAlignment="1">
      <alignment horizontal="center"/>
    </xf>
    <xf numFmtId="164" fontId="1" fillId="8" borderId="35" xfId="0" applyNumberFormat="1" applyFont="1" applyFill="1" applyBorder="1" applyAlignment="1">
      <alignment horizontal="center" vertical="center"/>
    </xf>
    <xf numFmtId="164" fontId="1" fillId="8" borderId="22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164" fontId="1" fillId="9" borderId="40" xfId="0" applyNumberFormat="1" applyFont="1" applyFill="1" applyBorder="1" applyAlignment="1">
      <alignment horizontal="center" vertical="center"/>
    </xf>
    <xf numFmtId="164" fontId="9" fillId="9" borderId="37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07"/>
  <sheetViews>
    <sheetView view="pageBreakPreview" topLeftCell="A40" zoomScaleSheetLayoutView="100" workbookViewId="0">
      <selection activeCell="F10" sqref="F10"/>
    </sheetView>
  </sheetViews>
  <sheetFormatPr defaultRowHeight="15.75" x14ac:dyDescent="0.25"/>
  <cols>
    <col min="1" max="1" width="9.140625" style="1"/>
    <col min="2" max="2" width="17.140625" style="1" customWidth="1"/>
    <col min="3" max="3" width="20.5703125" style="1" customWidth="1"/>
    <col min="4" max="4" width="16.28515625" style="1" customWidth="1"/>
    <col min="5" max="5" width="15.28515625" style="1" customWidth="1"/>
    <col min="6" max="6" width="14" style="1" customWidth="1"/>
    <col min="7" max="7" width="18.140625" style="1" customWidth="1"/>
    <col min="8" max="9" width="15.7109375" style="1" customWidth="1"/>
    <col min="10" max="10" width="25.28515625" style="1" customWidth="1"/>
    <col min="11" max="11" width="9.7109375" style="1" customWidth="1"/>
    <col min="12" max="16384" width="9.140625" style="1"/>
  </cols>
  <sheetData>
    <row r="1" spans="1:5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</row>
    <row r="2" spans="1:50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ht="18.75" customHeight="1" x14ac:dyDescent="0.3">
      <c r="A4" s="21"/>
      <c r="B4" s="211" t="s">
        <v>15</v>
      </c>
      <c r="C4" s="212"/>
      <c r="D4" s="212"/>
      <c r="E4" s="213" t="s">
        <v>8</v>
      </c>
      <c r="F4" s="213"/>
      <c r="G4" s="213"/>
      <c r="H4" s="213"/>
      <c r="I4" s="213"/>
      <c r="J4" s="214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2"/>
      <c r="J5" s="215"/>
      <c r="K5" s="22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14" t="s">
        <v>3</v>
      </c>
      <c r="G6" s="16" t="s">
        <v>4</v>
      </c>
      <c r="H6" s="21"/>
      <c r="I6" s="21"/>
      <c r="J6" s="43" t="s">
        <v>5</v>
      </c>
      <c r="K6" s="23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ht="16.5" customHeight="1" x14ac:dyDescent="0.25">
      <c r="A7" s="21"/>
      <c r="B7" s="37" t="s">
        <v>6</v>
      </c>
      <c r="C7" s="53">
        <v>46195</v>
      </c>
      <c r="D7" s="66">
        <f>(C7)+1</f>
        <v>46196</v>
      </c>
      <c r="E7" s="6">
        <f t="shared" ref="E7:G7" si="0">(D7)+1</f>
        <v>46197</v>
      </c>
      <c r="F7" s="66">
        <f t="shared" si="0"/>
        <v>46198</v>
      </c>
      <c r="G7" s="8">
        <f t="shared" si="0"/>
        <v>46199</v>
      </c>
      <c r="H7" s="21"/>
      <c r="I7" s="21"/>
      <c r="J7" s="44" t="s">
        <v>18</v>
      </c>
      <c r="K7" s="24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x14ac:dyDescent="0.25">
      <c r="A8" s="21"/>
      <c r="B8" s="38" t="s">
        <v>7</v>
      </c>
      <c r="C8" s="184">
        <f>(C7)+14</f>
        <v>46209</v>
      </c>
      <c r="D8" s="67">
        <f>(C8)+1</f>
        <v>46210</v>
      </c>
      <c r="E8" s="7">
        <f t="shared" ref="E8:G8" si="1">(D8)+1</f>
        <v>46211</v>
      </c>
      <c r="F8" s="67">
        <f t="shared" si="1"/>
        <v>46212</v>
      </c>
      <c r="G8" s="9">
        <f t="shared" si="1"/>
        <v>46213</v>
      </c>
      <c r="H8" s="21"/>
      <c r="I8" s="21"/>
      <c r="J8" s="44" t="s">
        <v>19</v>
      </c>
      <c r="K8" s="24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x14ac:dyDescent="0.25">
      <c r="A9" s="21"/>
      <c r="B9" s="76"/>
      <c r="C9" s="41"/>
      <c r="D9" s="75"/>
      <c r="E9" s="41"/>
      <c r="F9" s="75"/>
      <c r="G9" s="77"/>
      <c r="H9" s="21"/>
      <c r="I9" s="21"/>
      <c r="J9" s="44"/>
      <c r="K9" s="24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ht="30" customHeight="1" thickBot="1" x14ac:dyDescent="0.3">
      <c r="A10" s="21"/>
      <c r="B10" s="39"/>
      <c r="C10" s="10" t="str">
        <f>J8</f>
        <v>Mehanika II</v>
      </c>
      <c r="D10" s="78"/>
      <c r="E10" s="40" t="s">
        <v>18</v>
      </c>
      <c r="H10" s="21"/>
      <c r="I10" s="21"/>
      <c r="J10" s="45" t="s">
        <v>20</v>
      </c>
      <c r="K10" s="2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ht="15" customHeight="1" x14ac:dyDescent="0.25">
      <c r="A11" s="21"/>
      <c r="B11" s="29"/>
      <c r="C11" s="21"/>
      <c r="D11" s="21"/>
      <c r="E11" s="21"/>
      <c r="F11" s="21"/>
      <c r="G11" s="21"/>
      <c r="H11" s="21"/>
      <c r="I11" s="21"/>
      <c r="J11" s="44" t="s">
        <v>21</v>
      </c>
      <c r="K11" s="24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ht="16.5" thickBot="1" x14ac:dyDescent="0.3">
      <c r="A12" s="21"/>
      <c r="B12" s="29"/>
      <c r="C12" s="21"/>
      <c r="D12" s="21"/>
      <c r="E12" s="21"/>
      <c r="F12" s="21"/>
      <c r="G12" s="21"/>
      <c r="H12" s="21"/>
      <c r="I12" s="21"/>
      <c r="J12" s="46" t="s">
        <v>22</v>
      </c>
      <c r="K12" s="26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ht="16.5" thickBot="1" x14ac:dyDescent="0.3">
      <c r="A13" s="21"/>
      <c r="B13" s="11"/>
      <c r="C13" s="13" t="s">
        <v>0</v>
      </c>
      <c r="D13" s="14" t="s">
        <v>1</v>
      </c>
      <c r="E13" s="15" t="s">
        <v>2</v>
      </c>
      <c r="F13" s="14" t="s">
        <v>3</v>
      </c>
      <c r="G13" s="16" t="s">
        <v>4</v>
      </c>
      <c r="H13" s="84" t="s">
        <v>0</v>
      </c>
      <c r="I13" s="137"/>
      <c r="J13" s="82" t="s">
        <v>23</v>
      </c>
      <c r="K13" s="24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ht="16.5" thickBot="1" x14ac:dyDescent="0.3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4" si="2">D14+1</f>
        <v>46204</v>
      </c>
      <c r="F14" s="66">
        <f t="shared" si="2"/>
        <v>46205</v>
      </c>
      <c r="G14" s="8">
        <f t="shared" si="2"/>
        <v>46206</v>
      </c>
      <c r="H14" s="85">
        <f>G14+3</f>
        <v>46209</v>
      </c>
      <c r="I14" s="138"/>
      <c r="J14" s="83" t="s">
        <v>24</v>
      </c>
      <c r="K14" s="24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ref="E15:G15" si="3">D15+1</f>
        <v>46218</v>
      </c>
      <c r="F15" s="79">
        <f t="shared" si="3"/>
        <v>46219</v>
      </c>
      <c r="G15" s="42">
        <f t="shared" si="3"/>
        <v>46220</v>
      </c>
      <c r="H15" s="85">
        <f>G15+3</f>
        <v>46223</v>
      </c>
      <c r="I15" s="139"/>
      <c r="J15" s="47"/>
      <c r="K15" s="24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x14ac:dyDescent="0.25">
      <c r="A16" s="21"/>
      <c r="B16" s="76"/>
      <c r="C16" s="41"/>
      <c r="D16" s="75"/>
      <c r="E16" s="41"/>
      <c r="F16" s="75"/>
      <c r="G16" s="80"/>
      <c r="H16" s="77"/>
      <c r="I16" s="139"/>
      <c r="J16" s="81"/>
      <c r="K16" s="24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ht="26.25" thickBot="1" x14ac:dyDescent="0.3">
      <c r="A17" s="21"/>
      <c r="B17" s="39"/>
      <c r="C17" s="186" t="s">
        <v>21</v>
      </c>
      <c r="D17" s="78" t="s">
        <v>23</v>
      </c>
      <c r="E17" s="159" t="s">
        <v>22</v>
      </c>
      <c r="F17" s="5" t="str">
        <f>J10</f>
        <v>Elementi visokogradnje</v>
      </c>
      <c r="H17" s="86"/>
      <c r="I17" s="140"/>
      <c r="J17" s="3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x14ac:dyDescent="0.25">
      <c r="A18" s="21"/>
      <c r="B18" s="29"/>
      <c r="C18" s="28"/>
      <c r="D18" s="28"/>
      <c r="E18" s="28"/>
      <c r="F18" s="28"/>
      <c r="G18" s="28"/>
      <c r="H18" s="21"/>
      <c r="I18" s="21"/>
      <c r="J18" s="3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ht="16.5" thickBot="1" x14ac:dyDescent="0.3">
      <c r="A19" s="21"/>
      <c r="B19" s="31"/>
      <c r="C19" s="32"/>
      <c r="D19" s="32"/>
      <c r="F19" s="32"/>
      <c r="G19" s="32"/>
      <c r="H19" s="33"/>
      <c r="I19" s="33"/>
      <c r="J19" s="3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x14ac:dyDescent="0.25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x14ac:dyDescent="0.25">
      <c r="A21" s="21"/>
      <c r="B21" s="21"/>
      <c r="C21" s="28"/>
      <c r="D21" s="28"/>
      <c r="E21" s="28"/>
      <c r="F21" s="28"/>
      <c r="G21" s="2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x14ac:dyDescent="0.25">
      <c r="A22" s="21"/>
      <c r="B22" s="21"/>
      <c r="C22" s="28"/>
      <c r="D22" s="28"/>
      <c r="E22" s="28"/>
      <c r="F22" s="28"/>
      <c r="G22" s="28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ht="16.5" thickBot="1" x14ac:dyDescent="0.3">
      <c r="A23" s="21"/>
      <c r="B23" s="21"/>
      <c r="C23" s="28"/>
      <c r="D23" s="28"/>
      <c r="E23" s="28"/>
      <c r="F23" s="28"/>
      <c r="G23" s="2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ht="19.5" thickBot="1" x14ac:dyDescent="0.35">
      <c r="A24" s="21"/>
      <c r="B24" s="208" t="s">
        <v>142</v>
      </c>
      <c r="C24" s="209"/>
      <c r="D24" s="209"/>
      <c r="E24" s="209"/>
      <c r="F24" s="209"/>
      <c r="G24" s="209"/>
      <c r="H24" s="209"/>
      <c r="I24" s="209"/>
      <c r="J24" s="21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ht="18.75" x14ac:dyDescent="0.3">
      <c r="A25" s="21"/>
      <c r="B25" s="216" t="s">
        <v>16</v>
      </c>
      <c r="C25" s="217"/>
      <c r="D25" s="217"/>
      <c r="E25" s="218" t="s">
        <v>8</v>
      </c>
      <c r="F25" s="218"/>
      <c r="G25" s="218"/>
      <c r="H25" s="218"/>
      <c r="I25" s="218"/>
      <c r="J25" s="219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ht="19.5" thickBot="1" x14ac:dyDescent="0.3">
      <c r="A26" s="21"/>
      <c r="B26" s="211" t="s">
        <v>72</v>
      </c>
      <c r="C26" s="212"/>
      <c r="D26" s="212"/>
      <c r="E26" s="212"/>
      <c r="F26" s="212"/>
      <c r="G26" s="212"/>
      <c r="H26" s="212"/>
      <c r="I26" s="212"/>
      <c r="J26" s="215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ht="16.5" thickBot="1" x14ac:dyDescent="0.3">
      <c r="A27" s="21"/>
      <c r="B27" s="11"/>
      <c r="C27" s="13" t="s">
        <v>0</v>
      </c>
      <c r="D27" s="117" t="s">
        <v>1</v>
      </c>
      <c r="E27" s="15" t="s">
        <v>2</v>
      </c>
      <c r="F27" s="113" t="s">
        <v>3</v>
      </c>
      <c r="G27" s="188" t="s">
        <v>4</v>
      </c>
      <c r="H27" s="160" t="s">
        <v>106</v>
      </c>
      <c r="I27" s="141"/>
      <c r="J27" s="43" t="s">
        <v>5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x14ac:dyDescent="0.25">
      <c r="A28" s="21"/>
      <c r="B28" s="37" t="s">
        <v>6</v>
      </c>
      <c r="C28" s="53">
        <v>46195</v>
      </c>
      <c r="D28" s="118">
        <f>(C28)+1</f>
        <v>46196</v>
      </c>
      <c r="E28" s="6">
        <f t="shared" ref="E28:E29" si="4">(D28)+1</f>
        <v>46197</v>
      </c>
      <c r="F28" s="114">
        <f t="shared" ref="F28:F29" si="5">(E28)+1</f>
        <v>46198</v>
      </c>
      <c r="G28" s="189">
        <f t="shared" ref="G28:G29" si="6">(F28)+1</f>
        <v>46199</v>
      </c>
      <c r="H28" s="161">
        <f>G28+1</f>
        <v>46200</v>
      </c>
      <c r="I28" s="142"/>
      <c r="J28" s="60" t="s">
        <v>25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x14ac:dyDescent="0.25">
      <c r="A29" s="21"/>
      <c r="B29" s="38" t="s">
        <v>7</v>
      </c>
      <c r="C29" s="184">
        <f>(C28)+14</f>
        <v>46209</v>
      </c>
      <c r="D29" s="119">
        <f>(C29)+1</f>
        <v>46210</v>
      </c>
      <c r="E29" s="7">
        <f t="shared" si="4"/>
        <v>46211</v>
      </c>
      <c r="F29" s="115">
        <f t="shared" si="5"/>
        <v>46212</v>
      </c>
      <c r="G29" s="190">
        <f t="shared" si="6"/>
        <v>46213</v>
      </c>
      <c r="H29" s="162">
        <f>H28+14</f>
        <v>46214</v>
      </c>
      <c r="I29" s="143"/>
      <c r="J29" s="60" t="s">
        <v>14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x14ac:dyDescent="0.25">
      <c r="A30" s="21"/>
      <c r="B30" s="76" t="s">
        <v>62</v>
      </c>
      <c r="C30" s="41"/>
      <c r="D30" s="120"/>
      <c r="E30" s="41"/>
      <c r="F30" s="116"/>
      <c r="G30" s="191"/>
      <c r="H30" s="162"/>
      <c r="I30" s="143"/>
      <c r="J30" s="6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ht="63.75" thickBot="1" x14ac:dyDescent="0.3">
      <c r="A31" s="21"/>
      <c r="B31" s="39"/>
      <c r="C31" s="10" t="s">
        <v>25</v>
      </c>
      <c r="D31" s="122" t="s">
        <v>148</v>
      </c>
      <c r="E31" s="40" t="s">
        <v>149</v>
      </c>
      <c r="F31" s="193" t="s">
        <v>28</v>
      </c>
      <c r="G31" s="192" t="s">
        <v>150</v>
      </c>
      <c r="I31" s="144"/>
      <c r="J31" s="61" t="s">
        <v>26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x14ac:dyDescent="0.25">
      <c r="A32" s="21"/>
      <c r="B32" s="29"/>
      <c r="C32" s="21"/>
      <c r="D32" s="21"/>
      <c r="E32" s="21"/>
      <c r="F32" s="21"/>
      <c r="G32" s="21"/>
      <c r="H32" s="21"/>
      <c r="I32" s="21"/>
      <c r="J32" s="60" t="s">
        <v>27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ht="16.5" thickBot="1" x14ac:dyDescent="0.3">
      <c r="A33" s="21"/>
      <c r="B33" s="29"/>
      <c r="C33" s="21"/>
      <c r="D33" s="21"/>
      <c r="E33" s="21"/>
      <c r="F33" s="21"/>
      <c r="G33" s="21"/>
      <c r="H33" s="21"/>
      <c r="I33" s="21"/>
      <c r="J33" s="62" t="s">
        <v>28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ht="16.5" thickBot="1" x14ac:dyDescent="0.3">
      <c r="A34" s="21"/>
      <c r="B34" s="29"/>
      <c r="C34" s="13" t="s">
        <v>0</v>
      </c>
      <c r="D34" s="14" t="s">
        <v>1</v>
      </c>
      <c r="E34" s="113" t="s">
        <v>2</v>
      </c>
      <c r="F34" s="117" t="s">
        <v>3</v>
      </c>
      <c r="G34" s="16" t="s">
        <v>4</v>
      </c>
      <c r="H34" s="84" t="s">
        <v>0</v>
      </c>
      <c r="I34" s="145"/>
      <c r="J34" s="9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ht="16.5" thickBot="1" x14ac:dyDescent="0.3">
      <c r="A35" s="21"/>
      <c r="B35" s="37" t="s">
        <v>6</v>
      </c>
      <c r="C35" s="53">
        <f>C28+7</f>
        <v>46202</v>
      </c>
      <c r="D35" s="66">
        <f>C35+1</f>
        <v>46203</v>
      </c>
      <c r="E35" s="114">
        <f t="shared" ref="E35" si="7">D35+1</f>
        <v>46204</v>
      </c>
      <c r="F35" s="118">
        <f t="shared" ref="F35" si="8">E35+1</f>
        <v>46205</v>
      </c>
      <c r="G35" s="8">
        <f t="shared" ref="G35" si="9">F35+1</f>
        <v>46206</v>
      </c>
      <c r="H35" s="85"/>
      <c r="I35" s="142"/>
      <c r="J35" s="91" t="s">
        <v>29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x14ac:dyDescent="0.25">
      <c r="A36" s="21"/>
      <c r="B36" s="38" t="s">
        <v>7</v>
      </c>
      <c r="C36" s="41">
        <f>C29+7</f>
        <v>46216</v>
      </c>
      <c r="D36" s="79">
        <f>C36+1</f>
        <v>46217</v>
      </c>
      <c r="E36" s="128">
        <f t="shared" ref="E36" si="10">D36+1</f>
        <v>46218</v>
      </c>
      <c r="F36" s="123">
        <f t="shared" ref="F36" si="11">E36+1</f>
        <v>46219</v>
      </c>
      <c r="G36" s="42">
        <f t="shared" ref="G36" si="12">F36+1</f>
        <v>46220</v>
      </c>
      <c r="H36" s="85"/>
      <c r="I36" s="143"/>
      <c r="J36" s="92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x14ac:dyDescent="0.25">
      <c r="A37" s="21"/>
      <c r="B37" s="76" t="s">
        <v>62</v>
      </c>
      <c r="C37" s="41"/>
      <c r="D37" s="75"/>
      <c r="E37" s="116"/>
      <c r="F37" s="120"/>
      <c r="G37" s="80"/>
      <c r="H37" s="127"/>
      <c r="I37" s="14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ht="51.75" thickBot="1" x14ac:dyDescent="0.3">
      <c r="A38" s="21"/>
      <c r="B38" s="39"/>
      <c r="C38" s="40" t="s">
        <v>27</v>
      </c>
      <c r="D38" s="122" t="s">
        <v>138</v>
      </c>
      <c r="E38" s="195" t="s">
        <v>29</v>
      </c>
      <c r="F38" s="194" t="s">
        <v>137</v>
      </c>
      <c r="G38" s="35" t="s">
        <v>143</v>
      </c>
      <c r="I38" s="14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ht="16.5" thickBot="1" x14ac:dyDescent="0.3">
      <c r="A39" s="21"/>
      <c r="B39" s="31"/>
      <c r="C39" s="36"/>
      <c r="D39" s="32"/>
      <c r="E39" s="36"/>
      <c r="F39" s="32"/>
      <c r="G39" s="36"/>
      <c r="H39" s="33"/>
      <c r="I39" s="33"/>
      <c r="J39" s="34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x14ac:dyDescent="0.25">
      <c r="A40" s="21"/>
      <c r="B40" s="21"/>
      <c r="C40" s="27"/>
      <c r="D40" s="28"/>
      <c r="E40" s="27"/>
      <c r="F40" s="28"/>
      <c r="G40" s="2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ht="16.5" thickBo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1:50" ht="19.5" thickBot="1" x14ac:dyDescent="0.35">
      <c r="A43" s="21"/>
      <c r="B43" s="208" t="s">
        <v>142</v>
      </c>
      <c r="C43" s="209"/>
      <c r="D43" s="209"/>
      <c r="E43" s="209"/>
      <c r="F43" s="209"/>
      <c r="G43" s="209"/>
      <c r="H43" s="209"/>
      <c r="I43" s="209"/>
      <c r="J43" s="210"/>
      <c r="K43" s="21"/>
      <c r="L43" s="21"/>
      <c r="M43" s="21"/>
      <c r="N43" s="21"/>
      <c r="O43" s="21"/>
      <c r="P43" s="21"/>
      <c r="Q43" s="21" t="s">
        <v>63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ht="18.75" x14ac:dyDescent="0.3">
      <c r="A44" s="21"/>
      <c r="B44" s="216" t="s">
        <v>17</v>
      </c>
      <c r="C44" s="217"/>
      <c r="D44" s="217"/>
      <c r="E44" s="218" t="s">
        <v>8</v>
      </c>
      <c r="F44" s="218"/>
      <c r="G44" s="218"/>
      <c r="H44" s="218"/>
      <c r="I44" s="218"/>
      <c r="J44" s="219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0" ht="19.5" thickBot="1" x14ac:dyDescent="0.3">
      <c r="A45" s="21"/>
      <c r="B45" s="211" t="s">
        <v>9</v>
      </c>
      <c r="C45" s="212"/>
      <c r="D45" s="212"/>
      <c r="E45" s="212"/>
      <c r="F45" s="212"/>
      <c r="G45" s="212"/>
      <c r="H45" s="212"/>
      <c r="I45" s="212"/>
      <c r="J45" s="21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1:50" ht="16.5" thickBot="1" x14ac:dyDescent="0.3">
      <c r="A46" s="21"/>
      <c r="B46" s="11"/>
      <c r="C46" s="164" t="s">
        <v>0</v>
      </c>
      <c r="D46" s="117" t="s">
        <v>1</v>
      </c>
      <c r="E46" s="113" t="s">
        <v>2</v>
      </c>
      <c r="F46" s="124" t="s">
        <v>3</v>
      </c>
      <c r="G46" s="188" t="s">
        <v>4</v>
      </c>
      <c r="H46" s="171" t="s">
        <v>106</v>
      </c>
      <c r="I46" s="141"/>
      <c r="J46" s="43" t="s">
        <v>5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1:50" x14ac:dyDescent="0.25">
      <c r="A47" s="21"/>
      <c r="B47" s="37" t="s">
        <v>6</v>
      </c>
      <c r="C47" s="53">
        <v>46195</v>
      </c>
      <c r="D47" s="118">
        <f>(C47)+1</f>
        <v>46196</v>
      </c>
      <c r="E47" s="114">
        <f t="shared" ref="E47:E48" si="13">(D47)+1</f>
        <v>46197</v>
      </c>
      <c r="F47" s="125">
        <f t="shared" ref="F47:F48" si="14">(E47)+1</f>
        <v>46198</v>
      </c>
      <c r="G47" s="189">
        <f t="shared" ref="G47:G48" si="15">(F47)+1</f>
        <v>46199</v>
      </c>
      <c r="H47" s="172">
        <f>G47+1</f>
        <v>46200</v>
      </c>
      <c r="I47" s="148"/>
      <c r="J47" s="44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1:50" x14ac:dyDescent="0.25">
      <c r="A48" s="21"/>
      <c r="B48" s="38" t="s">
        <v>7</v>
      </c>
      <c r="C48" s="184">
        <f>(C47)+14</f>
        <v>46209</v>
      </c>
      <c r="D48" s="119">
        <f>(C48)+1</f>
        <v>46210</v>
      </c>
      <c r="E48" s="115">
        <f t="shared" si="13"/>
        <v>46211</v>
      </c>
      <c r="F48" s="126">
        <f t="shared" si="14"/>
        <v>46212</v>
      </c>
      <c r="G48" s="190">
        <f t="shared" si="15"/>
        <v>46213</v>
      </c>
      <c r="H48" s="173">
        <f>H47+14</f>
        <v>46214</v>
      </c>
      <c r="I48" s="127"/>
      <c r="J48" s="44" t="s">
        <v>30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1:50" ht="16.5" thickBot="1" x14ac:dyDescent="0.3">
      <c r="A49" s="21"/>
      <c r="B49" s="76" t="s">
        <v>62</v>
      </c>
      <c r="C49" s="166"/>
      <c r="D49" s="120"/>
      <c r="E49" s="116"/>
      <c r="F49" s="127"/>
      <c r="G49" s="191"/>
      <c r="H49" s="173"/>
      <c r="I49" s="127"/>
      <c r="J49" s="44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1:50" ht="77.25" thickBot="1" x14ac:dyDescent="0.3">
      <c r="A50" s="21"/>
      <c r="B50" s="39"/>
      <c r="C50" s="129" t="s">
        <v>30</v>
      </c>
      <c r="D50" s="170" t="s">
        <v>141</v>
      </c>
      <c r="E50" s="185" t="s">
        <v>121</v>
      </c>
      <c r="F50" s="199" t="s">
        <v>108</v>
      </c>
      <c r="G50" s="197" t="s">
        <v>147</v>
      </c>
      <c r="J50" s="50" t="s">
        <v>31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1:50" x14ac:dyDescent="0.25">
      <c r="A51" s="21"/>
      <c r="B51" s="29"/>
      <c r="C51" s="21"/>
      <c r="D51" s="21"/>
      <c r="E51" s="21"/>
      <c r="F51" s="21"/>
      <c r="G51" s="21"/>
      <c r="H51" s="21"/>
      <c r="I51" s="21"/>
      <c r="J51" s="44" t="s">
        <v>32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1:50" ht="16.5" thickBot="1" x14ac:dyDescent="0.3">
      <c r="A52" s="21"/>
      <c r="B52" s="29"/>
      <c r="C52" s="21"/>
      <c r="D52" s="21"/>
      <c r="E52" s="21"/>
      <c r="F52" s="21"/>
      <c r="G52" s="21"/>
      <c r="H52" s="21"/>
      <c r="I52" s="21"/>
      <c r="J52" s="46" t="s">
        <v>33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1:50" ht="16.5" thickBot="1" x14ac:dyDescent="0.3">
      <c r="A53" s="21"/>
      <c r="B53" s="29"/>
      <c r="C53" s="165" t="s">
        <v>0</v>
      </c>
      <c r="D53" s="113" t="s">
        <v>1</v>
      </c>
      <c r="E53" s="113" t="s">
        <v>2</v>
      </c>
      <c r="F53" s="206" t="s">
        <v>3</v>
      </c>
      <c r="G53" s="117" t="s">
        <v>4</v>
      </c>
      <c r="H53" s="84" t="s">
        <v>0</v>
      </c>
      <c r="I53" s="149"/>
      <c r="J53" s="90" t="s">
        <v>34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1:50" ht="16.5" thickBot="1" x14ac:dyDescent="0.3">
      <c r="A54" s="21"/>
      <c r="B54" s="37" t="s">
        <v>6</v>
      </c>
      <c r="C54" s="198">
        <f>C47+7</f>
        <v>46202</v>
      </c>
      <c r="D54" s="114">
        <f>C54+1</f>
        <v>46203</v>
      </c>
      <c r="E54" s="200">
        <f t="shared" ref="E54:E55" si="16">D54+1</f>
        <v>46204</v>
      </c>
      <c r="F54" s="119">
        <f t="shared" ref="F54:F55" si="17">E54+1</f>
        <v>46205</v>
      </c>
      <c r="G54" s="204">
        <f t="shared" ref="G54:G55" si="18">F54+1</f>
        <v>46206</v>
      </c>
      <c r="H54" s="85">
        <f>G54+3</f>
        <v>46209</v>
      </c>
      <c r="I54" s="150"/>
      <c r="J54" s="47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1:50" x14ac:dyDescent="0.25">
      <c r="A55" s="21"/>
      <c r="B55" s="38" t="s">
        <v>7</v>
      </c>
      <c r="C55" s="116">
        <f>C48+7</f>
        <v>46216</v>
      </c>
      <c r="D55" s="128">
        <f>C55+1</f>
        <v>46217</v>
      </c>
      <c r="E55" s="201">
        <f t="shared" si="16"/>
        <v>46218</v>
      </c>
      <c r="F55" s="123">
        <f t="shared" si="17"/>
        <v>46219</v>
      </c>
      <c r="G55" s="143">
        <f t="shared" si="18"/>
        <v>46220</v>
      </c>
      <c r="H55" s="85">
        <f>G55+3</f>
        <v>46223</v>
      </c>
      <c r="I55" s="151"/>
      <c r="J55" s="47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1:50" x14ac:dyDescent="0.25">
      <c r="A56" s="21"/>
      <c r="B56" s="76" t="s">
        <v>62</v>
      </c>
      <c r="C56" s="116"/>
      <c r="D56" s="116"/>
      <c r="E56" s="202"/>
      <c r="F56" s="123"/>
      <c r="G56" s="205"/>
      <c r="H56" s="127"/>
      <c r="I56" s="151"/>
      <c r="J56" s="8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1:50" ht="119.25" customHeight="1" thickBot="1" x14ac:dyDescent="0.3">
      <c r="A57" s="21"/>
      <c r="B57" s="39"/>
      <c r="C57" s="197" t="s">
        <v>33</v>
      </c>
      <c r="D57" s="122" t="s">
        <v>107</v>
      </c>
      <c r="E57" s="203" t="s">
        <v>152</v>
      </c>
      <c r="F57" s="207" t="s">
        <v>139</v>
      </c>
      <c r="G57" s="122" t="s">
        <v>146</v>
      </c>
      <c r="I57" s="152"/>
      <c r="J57" s="30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1:50" x14ac:dyDescent="0.25">
      <c r="A58" s="21"/>
      <c r="B58" s="29"/>
      <c r="C58" s="28"/>
      <c r="D58" s="28"/>
      <c r="E58" s="28"/>
      <c r="F58" s="28"/>
      <c r="G58" s="28"/>
      <c r="H58" s="21"/>
      <c r="I58" s="21"/>
      <c r="J58" s="30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1:50" ht="16.5" thickBot="1" x14ac:dyDescent="0.3">
      <c r="A59" s="21"/>
      <c r="B59" s="31"/>
      <c r="C59" s="32"/>
      <c r="D59" s="32"/>
      <c r="E59" s="32"/>
      <c r="F59" s="32"/>
      <c r="G59" s="32"/>
      <c r="H59" s="33"/>
      <c r="I59" s="33"/>
      <c r="J59" s="34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1:50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</row>
    <row r="61" spans="1:50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</row>
    <row r="62" spans="1:50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</row>
    <row r="64" spans="1:50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</row>
    <row r="65" spans="1:50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</row>
    <row r="66" spans="1:50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1:50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</row>
    <row r="68" spans="1:5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1:5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</row>
    <row r="70" spans="1:5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</row>
    <row r="71" spans="1:5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</row>
    <row r="72" spans="1:5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</row>
    <row r="73" spans="1:5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</row>
    <row r="74" spans="1:5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</row>
    <row r="75" spans="1:5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</row>
    <row r="76" spans="1:5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</row>
    <row r="77" spans="1:5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</row>
    <row r="78" spans="1:5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</row>
    <row r="79" spans="1:5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</row>
    <row r="80" spans="1:5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</row>
    <row r="81" spans="1:5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</row>
    <row r="83" spans="1:5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</row>
    <row r="84" spans="1:5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</row>
    <row r="85" spans="1:5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</row>
    <row r="86" spans="1:5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</row>
    <row r="87" spans="1:5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</row>
    <row r="89" spans="1:5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</row>
    <row r="90" spans="1:5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</row>
    <row r="91" spans="1:50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</row>
    <row r="92" spans="1:50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</row>
    <row r="93" spans="1:50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</row>
    <row r="94" spans="1:50" x14ac:dyDescent="0.25">
      <c r="K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</row>
    <row r="95" spans="1:50" x14ac:dyDescent="0.25">
      <c r="K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</row>
    <row r="96" spans="1:50" x14ac:dyDescent="0.25">
      <c r="K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</row>
    <row r="97" spans="11:50" x14ac:dyDescent="0.25">
      <c r="K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</row>
    <row r="98" spans="11:50" x14ac:dyDescent="0.25">
      <c r="K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</row>
    <row r="99" spans="11:50" x14ac:dyDescent="0.25">
      <c r="K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</row>
    <row r="100" spans="11:50" x14ac:dyDescent="0.25">
      <c r="K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</row>
    <row r="101" spans="11:50" x14ac:dyDescent="0.25">
      <c r="K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</row>
    <row r="102" spans="11:50" x14ac:dyDescent="0.25">
      <c r="K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</row>
    <row r="103" spans="11:50" x14ac:dyDescent="0.25">
      <c r="K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</row>
    <row r="104" spans="11:50" x14ac:dyDescent="0.25">
      <c r="K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</row>
    <row r="105" spans="11:50" x14ac:dyDescent="0.25">
      <c r="K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</row>
    <row r="106" spans="11:50" x14ac:dyDescent="0.25">
      <c r="K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</row>
    <row r="107" spans="11:50" x14ac:dyDescent="0.25">
      <c r="K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</row>
    <row r="108" spans="11:50" x14ac:dyDescent="0.25">
      <c r="K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</row>
    <row r="109" spans="11:50" x14ac:dyDescent="0.25">
      <c r="K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</row>
    <row r="110" spans="11:50" x14ac:dyDescent="0.25">
      <c r="K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</row>
    <row r="111" spans="11:50" x14ac:dyDescent="0.25">
      <c r="K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</row>
    <row r="112" spans="11:50" x14ac:dyDescent="0.25">
      <c r="K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</row>
    <row r="113" spans="11:50" x14ac:dyDescent="0.25">
      <c r="K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</row>
    <row r="114" spans="11:50" x14ac:dyDescent="0.25">
      <c r="K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</row>
    <row r="115" spans="11:50" x14ac:dyDescent="0.25">
      <c r="K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</row>
    <row r="116" spans="11:50" x14ac:dyDescent="0.25">
      <c r="K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</row>
    <row r="117" spans="11:50" x14ac:dyDescent="0.25">
      <c r="K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</row>
    <row r="118" spans="11:50" x14ac:dyDescent="0.25">
      <c r="K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</row>
    <row r="119" spans="11:50" x14ac:dyDescent="0.25">
      <c r="K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</row>
    <row r="120" spans="11:50" x14ac:dyDescent="0.25">
      <c r="K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</row>
    <row r="121" spans="11:50" x14ac:dyDescent="0.25">
      <c r="K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</row>
    <row r="122" spans="11:50" x14ac:dyDescent="0.25">
      <c r="K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</row>
    <row r="123" spans="11:50" x14ac:dyDescent="0.25">
      <c r="K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</row>
    <row r="124" spans="11:50" x14ac:dyDescent="0.25">
      <c r="K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</row>
    <row r="125" spans="11:50" x14ac:dyDescent="0.25">
      <c r="K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</row>
    <row r="126" spans="11:50" x14ac:dyDescent="0.25">
      <c r="K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</row>
    <row r="127" spans="11:50" x14ac:dyDescent="0.25">
      <c r="K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</row>
    <row r="128" spans="11:50" x14ac:dyDescent="0.25">
      <c r="K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</row>
    <row r="129" spans="11:50" x14ac:dyDescent="0.25">
      <c r="K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</row>
    <row r="130" spans="11:50" x14ac:dyDescent="0.25">
      <c r="K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</row>
    <row r="131" spans="11:50" x14ac:dyDescent="0.25">
      <c r="K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</row>
    <row r="132" spans="11:50" x14ac:dyDescent="0.25">
      <c r="K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</row>
    <row r="133" spans="11:50" x14ac:dyDescent="0.25">
      <c r="K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</row>
    <row r="134" spans="11:50" x14ac:dyDescent="0.25">
      <c r="K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</row>
    <row r="135" spans="11:50" x14ac:dyDescent="0.25">
      <c r="K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</row>
    <row r="136" spans="11:50" x14ac:dyDescent="0.25">
      <c r="K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</row>
    <row r="137" spans="11:50" x14ac:dyDescent="0.25">
      <c r="K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</row>
    <row r="138" spans="11:50" x14ac:dyDescent="0.25">
      <c r="K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</row>
    <row r="139" spans="11:50" x14ac:dyDescent="0.25">
      <c r="K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</row>
    <row r="140" spans="11:50" x14ac:dyDescent="0.25">
      <c r="K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</row>
    <row r="141" spans="11:50" x14ac:dyDescent="0.25">
      <c r="K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</row>
    <row r="142" spans="11:50" x14ac:dyDescent="0.25">
      <c r="K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</row>
    <row r="143" spans="11:50" x14ac:dyDescent="0.25">
      <c r="K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</row>
    <row r="144" spans="11:50" x14ac:dyDescent="0.25">
      <c r="K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</row>
    <row r="145" spans="11:50" x14ac:dyDescent="0.25">
      <c r="K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</row>
    <row r="146" spans="11:50" x14ac:dyDescent="0.25">
      <c r="K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</row>
    <row r="147" spans="11:50" x14ac:dyDescent="0.25">
      <c r="K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</row>
    <row r="148" spans="11:50" x14ac:dyDescent="0.25">
      <c r="K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</row>
    <row r="149" spans="11:50" x14ac:dyDescent="0.25">
      <c r="K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</row>
    <row r="150" spans="11:50" x14ac:dyDescent="0.25">
      <c r="K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</row>
    <row r="151" spans="11:50" x14ac:dyDescent="0.25">
      <c r="K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</row>
    <row r="152" spans="11:50" x14ac:dyDescent="0.25">
      <c r="K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</row>
    <row r="153" spans="11:50" x14ac:dyDescent="0.25">
      <c r="K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</row>
    <row r="154" spans="11:50" x14ac:dyDescent="0.25">
      <c r="K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</row>
    <row r="155" spans="11:50" x14ac:dyDescent="0.25">
      <c r="K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</row>
    <row r="156" spans="11:50" x14ac:dyDescent="0.25">
      <c r="K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</row>
    <row r="157" spans="11:50" x14ac:dyDescent="0.25">
      <c r="K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</row>
    <row r="158" spans="11:50" x14ac:dyDescent="0.25">
      <c r="K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</row>
    <row r="159" spans="11:50" x14ac:dyDescent="0.25">
      <c r="K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</row>
    <row r="160" spans="11:50" x14ac:dyDescent="0.25">
      <c r="K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</row>
    <row r="161" spans="11:50" x14ac:dyDescent="0.25">
      <c r="K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</row>
    <row r="162" spans="11:50" x14ac:dyDescent="0.25">
      <c r="K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</row>
    <row r="163" spans="11:50" x14ac:dyDescent="0.25">
      <c r="K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</row>
    <row r="164" spans="11:50" x14ac:dyDescent="0.25">
      <c r="K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</row>
    <row r="165" spans="11:50" x14ac:dyDescent="0.25">
      <c r="K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</row>
    <row r="166" spans="11:50" x14ac:dyDescent="0.25">
      <c r="K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</row>
    <row r="167" spans="11:50" x14ac:dyDescent="0.25">
      <c r="K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</row>
    <row r="168" spans="11:50" x14ac:dyDescent="0.25">
      <c r="K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</row>
    <row r="169" spans="11:50" x14ac:dyDescent="0.25">
      <c r="K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</row>
    <row r="170" spans="11:50" x14ac:dyDescent="0.25">
      <c r="K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</row>
    <row r="171" spans="11:50" x14ac:dyDescent="0.25">
      <c r="K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</row>
    <row r="172" spans="11:50" x14ac:dyDescent="0.25">
      <c r="K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</row>
    <row r="173" spans="11:50" x14ac:dyDescent="0.25">
      <c r="K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</row>
    <row r="174" spans="11:50" x14ac:dyDescent="0.25">
      <c r="K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</row>
    <row r="175" spans="11:50" x14ac:dyDescent="0.25">
      <c r="K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</row>
    <row r="176" spans="11:50" x14ac:dyDescent="0.25">
      <c r="K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</row>
    <row r="177" spans="11:50" x14ac:dyDescent="0.25">
      <c r="K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</row>
    <row r="178" spans="11:50" x14ac:dyDescent="0.25">
      <c r="K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</row>
    <row r="179" spans="11:50" x14ac:dyDescent="0.25">
      <c r="K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</row>
    <row r="180" spans="11:50" x14ac:dyDescent="0.25">
      <c r="K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</row>
    <row r="181" spans="11:50" x14ac:dyDescent="0.25">
      <c r="K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</row>
    <row r="182" spans="11:50" x14ac:dyDescent="0.25">
      <c r="K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</row>
    <row r="183" spans="11:50" x14ac:dyDescent="0.25">
      <c r="K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</row>
    <row r="184" spans="11:50" x14ac:dyDescent="0.25">
      <c r="K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</row>
    <row r="185" spans="11:50" x14ac:dyDescent="0.25">
      <c r="K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</row>
    <row r="186" spans="11:50" x14ac:dyDescent="0.25">
      <c r="K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</row>
    <row r="187" spans="11:50" x14ac:dyDescent="0.25">
      <c r="K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</row>
    <row r="188" spans="11:50" x14ac:dyDescent="0.25">
      <c r="K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</row>
    <row r="189" spans="11:50" x14ac:dyDescent="0.25">
      <c r="K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</row>
    <row r="190" spans="11:50" x14ac:dyDescent="0.25">
      <c r="K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</row>
    <row r="191" spans="11:50" x14ac:dyDescent="0.25">
      <c r="K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</row>
    <row r="192" spans="11:50" x14ac:dyDescent="0.25">
      <c r="K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</row>
    <row r="193" spans="11:50" x14ac:dyDescent="0.25">
      <c r="K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</row>
    <row r="194" spans="11:50" x14ac:dyDescent="0.25">
      <c r="K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</row>
    <row r="195" spans="11:50" x14ac:dyDescent="0.25">
      <c r="K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</row>
    <row r="196" spans="11:50" x14ac:dyDescent="0.25">
      <c r="K196" s="21"/>
    </row>
    <row r="197" spans="11:50" x14ac:dyDescent="0.25">
      <c r="K197" s="21"/>
    </row>
    <row r="198" spans="11:50" x14ac:dyDescent="0.25">
      <c r="K198" s="21"/>
    </row>
    <row r="199" spans="11:50" x14ac:dyDescent="0.25">
      <c r="K199" s="21"/>
    </row>
    <row r="200" spans="11:50" x14ac:dyDescent="0.25">
      <c r="K200" s="21"/>
    </row>
    <row r="201" spans="11:50" x14ac:dyDescent="0.25">
      <c r="K201" s="21"/>
    </row>
    <row r="202" spans="11:50" x14ac:dyDescent="0.25">
      <c r="K202" s="21"/>
    </row>
    <row r="203" spans="11:50" x14ac:dyDescent="0.25">
      <c r="K203" s="21"/>
    </row>
    <row r="204" spans="11:50" x14ac:dyDescent="0.25">
      <c r="K204" s="21"/>
    </row>
    <row r="205" spans="11:50" x14ac:dyDescent="0.25">
      <c r="K205" s="21"/>
    </row>
    <row r="206" spans="11:50" x14ac:dyDescent="0.25">
      <c r="K206" s="21"/>
    </row>
    <row r="207" spans="11:50" x14ac:dyDescent="0.25">
      <c r="K207" s="21"/>
    </row>
    <row r="208" spans="11:50" x14ac:dyDescent="0.25">
      <c r="K208" s="21"/>
    </row>
    <row r="209" spans="11:11" x14ac:dyDescent="0.25">
      <c r="K209" s="21"/>
    </row>
    <row r="210" spans="11:11" x14ac:dyDescent="0.25">
      <c r="K210" s="21"/>
    </row>
    <row r="211" spans="11:11" x14ac:dyDescent="0.25">
      <c r="K211" s="21"/>
    </row>
    <row r="212" spans="11:11" x14ac:dyDescent="0.25">
      <c r="K212" s="21"/>
    </row>
    <row r="213" spans="11:11" x14ac:dyDescent="0.25">
      <c r="K213" s="21"/>
    </row>
    <row r="214" spans="11:11" x14ac:dyDescent="0.25">
      <c r="K214" s="21"/>
    </row>
    <row r="215" spans="11:11" x14ac:dyDescent="0.25">
      <c r="K215" s="21"/>
    </row>
    <row r="216" spans="11:11" x14ac:dyDescent="0.25">
      <c r="K216" s="21"/>
    </row>
    <row r="217" spans="11:11" x14ac:dyDescent="0.25">
      <c r="K217" s="21"/>
    </row>
    <row r="218" spans="11:11" x14ac:dyDescent="0.25">
      <c r="K218" s="21"/>
    </row>
    <row r="219" spans="11:11" x14ac:dyDescent="0.25">
      <c r="K219" s="21"/>
    </row>
    <row r="220" spans="11:11" x14ac:dyDescent="0.25">
      <c r="K220" s="21"/>
    </row>
    <row r="221" spans="11:11" x14ac:dyDescent="0.25">
      <c r="K221" s="21"/>
    </row>
    <row r="222" spans="11:11" x14ac:dyDescent="0.25">
      <c r="K222" s="21"/>
    </row>
    <row r="223" spans="11:11" x14ac:dyDescent="0.25">
      <c r="K223" s="21"/>
    </row>
    <row r="224" spans="11:11" x14ac:dyDescent="0.25">
      <c r="K224" s="21"/>
    </row>
    <row r="225" spans="11:11" x14ac:dyDescent="0.25">
      <c r="K225" s="21"/>
    </row>
    <row r="226" spans="11:11" x14ac:dyDescent="0.25">
      <c r="K226" s="21"/>
    </row>
    <row r="227" spans="11:11" x14ac:dyDescent="0.25">
      <c r="K227" s="21"/>
    </row>
    <row r="228" spans="11:11" x14ac:dyDescent="0.25">
      <c r="K228" s="21"/>
    </row>
    <row r="229" spans="11:11" x14ac:dyDescent="0.25">
      <c r="K229" s="21"/>
    </row>
    <row r="230" spans="11:11" x14ac:dyDescent="0.25">
      <c r="K230" s="21"/>
    </row>
    <row r="231" spans="11:11" x14ac:dyDescent="0.25">
      <c r="K231" s="21"/>
    </row>
    <row r="232" spans="11:11" x14ac:dyDescent="0.25">
      <c r="K232" s="21"/>
    </row>
    <row r="233" spans="11:11" x14ac:dyDescent="0.25">
      <c r="K233" s="21"/>
    </row>
    <row r="234" spans="11:11" x14ac:dyDescent="0.25">
      <c r="K234" s="21"/>
    </row>
    <row r="235" spans="11:11" x14ac:dyDescent="0.25">
      <c r="K235" s="21"/>
    </row>
    <row r="236" spans="11:11" x14ac:dyDescent="0.25">
      <c r="K236" s="21"/>
    </row>
    <row r="237" spans="11:11" x14ac:dyDescent="0.25">
      <c r="K237" s="21"/>
    </row>
    <row r="238" spans="11:11" x14ac:dyDescent="0.25">
      <c r="K238" s="21"/>
    </row>
    <row r="239" spans="11:11" x14ac:dyDescent="0.25">
      <c r="K239" s="21"/>
    </row>
    <row r="240" spans="11:11" x14ac:dyDescent="0.25">
      <c r="K240" s="21"/>
    </row>
    <row r="241" spans="11:11" x14ac:dyDescent="0.25">
      <c r="K241" s="21"/>
    </row>
    <row r="242" spans="11:11" x14ac:dyDescent="0.25">
      <c r="K242" s="21"/>
    </row>
    <row r="243" spans="11:11" x14ac:dyDescent="0.25">
      <c r="K243" s="21"/>
    </row>
    <row r="244" spans="11:11" x14ac:dyDescent="0.25">
      <c r="K244" s="21"/>
    </row>
    <row r="245" spans="11:11" x14ac:dyDescent="0.25">
      <c r="K245" s="21"/>
    </row>
    <row r="246" spans="11:11" x14ac:dyDescent="0.25">
      <c r="K246" s="21"/>
    </row>
    <row r="247" spans="11:11" x14ac:dyDescent="0.25">
      <c r="K247" s="21"/>
    </row>
    <row r="248" spans="11:11" x14ac:dyDescent="0.25">
      <c r="K248" s="21"/>
    </row>
    <row r="249" spans="11:11" x14ac:dyDescent="0.25">
      <c r="K249" s="21"/>
    </row>
    <row r="250" spans="11:11" x14ac:dyDescent="0.25">
      <c r="K250" s="21"/>
    </row>
    <row r="251" spans="11:11" x14ac:dyDescent="0.25">
      <c r="K251" s="21"/>
    </row>
    <row r="252" spans="11:11" x14ac:dyDescent="0.25">
      <c r="K252" s="21"/>
    </row>
    <row r="253" spans="11:11" x14ac:dyDescent="0.25">
      <c r="K253" s="21"/>
    </row>
    <row r="254" spans="11:11" x14ac:dyDescent="0.25">
      <c r="K254" s="21"/>
    </row>
    <row r="255" spans="11:11" x14ac:dyDescent="0.25">
      <c r="K255" s="21"/>
    </row>
    <row r="256" spans="11:11" x14ac:dyDescent="0.25">
      <c r="K256" s="21"/>
    </row>
    <row r="257" spans="11:11" x14ac:dyDescent="0.25">
      <c r="K257" s="21"/>
    </row>
    <row r="258" spans="11:11" x14ac:dyDescent="0.25">
      <c r="K258" s="21"/>
    </row>
    <row r="259" spans="11:11" x14ac:dyDescent="0.25">
      <c r="K259" s="21"/>
    </row>
    <row r="260" spans="11:11" x14ac:dyDescent="0.25">
      <c r="K260" s="21"/>
    </row>
    <row r="261" spans="11:11" x14ac:dyDescent="0.25">
      <c r="K261" s="21"/>
    </row>
    <row r="262" spans="11:11" x14ac:dyDescent="0.25">
      <c r="K262" s="21"/>
    </row>
    <row r="263" spans="11:11" x14ac:dyDescent="0.25">
      <c r="K263" s="21"/>
    </row>
    <row r="264" spans="11:11" x14ac:dyDescent="0.25">
      <c r="K264" s="21"/>
    </row>
    <row r="265" spans="11:11" x14ac:dyDescent="0.25">
      <c r="K265" s="21"/>
    </row>
    <row r="266" spans="11:11" x14ac:dyDescent="0.25">
      <c r="K266" s="21"/>
    </row>
    <row r="267" spans="11:11" x14ac:dyDescent="0.25">
      <c r="K267" s="21"/>
    </row>
    <row r="268" spans="11:11" x14ac:dyDescent="0.25">
      <c r="K268" s="21"/>
    </row>
    <row r="269" spans="11:11" x14ac:dyDescent="0.25">
      <c r="K269" s="21"/>
    </row>
    <row r="270" spans="11:11" x14ac:dyDescent="0.25">
      <c r="K270" s="21"/>
    </row>
    <row r="271" spans="11:11" x14ac:dyDescent="0.25">
      <c r="K271" s="21"/>
    </row>
    <row r="272" spans="11:11" x14ac:dyDescent="0.25">
      <c r="K272" s="21"/>
    </row>
    <row r="273" spans="11:11" x14ac:dyDescent="0.25">
      <c r="K273" s="21"/>
    </row>
    <row r="274" spans="11:11" x14ac:dyDescent="0.25">
      <c r="K274" s="21"/>
    </row>
    <row r="275" spans="11:11" x14ac:dyDescent="0.25">
      <c r="K275" s="21"/>
    </row>
    <row r="276" spans="11:11" x14ac:dyDescent="0.25">
      <c r="K276" s="21"/>
    </row>
    <row r="277" spans="11:11" x14ac:dyDescent="0.25">
      <c r="K277" s="21"/>
    </row>
    <row r="278" spans="11:11" x14ac:dyDescent="0.25">
      <c r="K278" s="21"/>
    </row>
    <row r="279" spans="11:11" x14ac:dyDescent="0.25">
      <c r="K279" s="21"/>
    </row>
    <row r="280" spans="11:11" x14ac:dyDescent="0.25">
      <c r="K280" s="21"/>
    </row>
    <row r="281" spans="11:11" x14ac:dyDescent="0.25">
      <c r="K281" s="21"/>
    </row>
    <row r="282" spans="11:11" x14ac:dyDescent="0.25">
      <c r="K282" s="21"/>
    </row>
    <row r="283" spans="11:11" x14ac:dyDescent="0.25">
      <c r="K283" s="21"/>
    </row>
    <row r="284" spans="11:11" x14ac:dyDescent="0.25">
      <c r="K284" s="21"/>
    </row>
    <row r="285" spans="11:11" x14ac:dyDescent="0.25">
      <c r="K285" s="21"/>
    </row>
    <row r="286" spans="11:11" x14ac:dyDescent="0.25">
      <c r="K286" s="21"/>
    </row>
    <row r="287" spans="11:11" x14ac:dyDescent="0.25">
      <c r="K287" s="21"/>
    </row>
    <row r="288" spans="11:11" x14ac:dyDescent="0.25">
      <c r="K288" s="21"/>
    </row>
    <row r="289" spans="11:11" x14ac:dyDescent="0.25">
      <c r="K289" s="21"/>
    </row>
    <row r="290" spans="11:11" x14ac:dyDescent="0.25">
      <c r="K290" s="21"/>
    </row>
    <row r="291" spans="11:11" x14ac:dyDescent="0.25">
      <c r="K291" s="21"/>
    </row>
    <row r="292" spans="11:11" x14ac:dyDescent="0.25">
      <c r="K292" s="21"/>
    </row>
    <row r="293" spans="11:11" x14ac:dyDescent="0.25">
      <c r="K293" s="21"/>
    </row>
    <row r="294" spans="11:11" x14ac:dyDescent="0.25">
      <c r="K294" s="21"/>
    </row>
    <row r="295" spans="11:11" x14ac:dyDescent="0.25">
      <c r="K295" s="21"/>
    </row>
    <row r="296" spans="11:11" x14ac:dyDescent="0.25">
      <c r="K296" s="21"/>
    </row>
    <row r="297" spans="11:11" x14ac:dyDescent="0.25">
      <c r="K297" s="21"/>
    </row>
    <row r="298" spans="11:11" x14ac:dyDescent="0.25">
      <c r="K298" s="21"/>
    </row>
    <row r="299" spans="11:11" x14ac:dyDescent="0.25">
      <c r="K299" s="21"/>
    </row>
    <row r="300" spans="11:11" x14ac:dyDescent="0.25">
      <c r="K300" s="21"/>
    </row>
    <row r="301" spans="11:11" x14ac:dyDescent="0.25">
      <c r="K301" s="21"/>
    </row>
    <row r="302" spans="11:11" x14ac:dyDescent="0.25">
      <c r="K302" s="21"/>
    </row>
    <row r="303" spans="11:11" x14ac:dyDescent="0.25">
      <c r="K303" s="21"/>
    </row>
    <row r="304" spans="11:11" x14ac:dyDescent="0.25">
      <c r="K304" s="21"/>
    </row>
    <row r="305" spans="11:11" x14ac:dyDescent="0.25">
      <c r="K305" s="21"/>
    </row>
    <row r="306" spans="11:11" x14ac:dyDescent="0.25">
      <c r="K306" s="21"/>
    </row>
    <row r="307" spans="11:11" x14ac:dyDescent="0.25">
      <c r="K307" s="21"/>
    </row>
  </sheetData>
  <mergeCells count="12">
    <mergeCell ref="B5:J5"/>
    <mergeCell ref="B3:J3"/>
    <mergeCell ref="E4:J4"/>
    <mergeCell ref="B4:D4"/>
    <mergeCell ref="B24:J24"/>
    <mergeCell ref="B45:J45"/>
    <mergeCell ref="B43:J43"/>
    <mergeCell ref="B25:D25"/>
    <mergeCell ref="E25:J25"/>
    <mergeCell ref="B26:J26"/>
    <mergeCell ref="B44:D44"/>
    <mergeCell ref="E44:J4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rowBreaks count="3" manualBreakCount="3">
    <brk id="21" max="18" man="1"/>
    <brk id="40" max="18" man="1"/>
    <brk id="6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7"/>
  <sheetViews>
    <sheetView view="pageBreakPreview" topLeftCell="D40" zoomScale="115" zoomScaleSheetLayoutView="115" workbookViewId="0">
      <selection activeCell="S57" sqref="S57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8" style="1" customWidth="1"/>
    <col min="6" max="6" width="15" style="1" customWidth="1"/>
    <col min="7" max="7" width="14.42578125" style="1" customWidth="1"/>
    <col min="8" max="8" width="15.28515625" style="1" customWidth="1"/>
    <col min="9" max="9" width="25.28515625" style="1" customWidth="1"/>
    <col min="10" max="11" width="9.140625" style="1"/>
    <col min="12" max="12" width="17.140625" style="1" customWidth="1"/>
    <col min="13" max="13" width="15" style="1" customWidth="1"/>
    <col min="14" max="14" width="12.5703125" style="1" customWidth="1"/>
    <col min="15" max="15" width="12.42578125" style="1" customWidth="1"/>
    <col min="16" max="16" width="15" style="1" customWidth="1"/>
    <col min="17" max="17" width="14.42578125" style="1" customWidth="1"/>
    <col min="18" max="18" width="15.28515625" style="1" customWidth="1"/>
    <col min="19" max="19" width="25.28515625" style="1" customWidth="1"/>
    <col min="20" max="16384" width="9.140625" style="1"/>
  </cols>
  <sheetData>
    <row r="1" spans="1:2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8.75" customHeight="1" x14ac:dyDescent="0.3">
      <c r="A4" s="21"/>
      <c r="B4" s="211" t="s">
        <v>15</v>
      </c>
      <c r="C4" s="212"/>
      <c r="D4" s="212"/>
      <c r="E4" s="213" t="s">
        <v>10</v>
      </c>
      <c r="F4" s="213"/>
      <c r="G4" s="213"/>
      <c r="H4" s="213"/>
      <c r="I4" s="214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14" t="s">
        <v>3</v>
      </c>
      <c r="G6" s="16" t="s">
        <v>4</v>
      </c>
      <c r="H6" s="21"/>
      <c r="I6" s="43" t="s">
        <v>5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6.5" customHeight="1" x14ac:dyDescent="0.25">
      <c r="A7" s="21"/>
      <c r="B7" s="17" t="s">
        <v>6</v>
      </c>
      <c r="C7" s="53">
        <v>46195</v>
      </c>
      <c r="D7" s="6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44" t="s">
        <v>91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x14ac:dyDescent="0.25">
      <c r="A8" s="21"/>
      <c r="B8" s="18" t="s">
        <v>7</v>
      </c>
      <c r="C8" s="184">
        <f>(C7)+14</f>
        <v>46209</v>
      </c>
      <c r="D8" s="6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44" t="s">
        <v>18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x14ac:dyDescent="0.25">
      <c r="A9" s="21"/>
      <c r="B9" s="76" t="s">
        <v>62</v>
      </c>
      <c r="C9" s="41"/>
      <c r="D9" s="75"/>
      <c r="E9" s="41"/>
      <c r="F9" s="75"/>
      <c r="G9" s="77"/>
      <c r="H9" s="21"/>
      <c r="I9" s="44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67.5" customHeight="1" thickBot="1" x14ac:dyDescent="0.3">
      <c r="A10" s="21"/>
      <c r="B10" s="19"/>
      <c r="C10" s="5" t="s">
        <v>90</v>
      </c>
      <c r="E10" s="40" t="s">
        <v>18</v>
      </c>
      <c r="F10" s="10" t="str">
        <f>I12</f>
        <v>Geo - informacioni sistemi I</v>
      </c>
      <c r="G10" s="40"/>
      <c r="H10" s="21"/>
      <c r="I10" s="45" t="s">
        <v>35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5" customHeight="1" x14ac:dyDescent="0.25">
      <c r="A11" s="21"/>
      <c r="B11" s="29"/>
      <c r="C11" s="21"/>
      <c r="D11" s="21"/>
      <c r="E11" s="21"/>
      <c r="F11" s="21"/>
      <c r="G11" s="21"/>
      <c r="H11" s="21"/>
      <c r="I11" s="44" t="s">
        <v>22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thickBot="1" x14ac:dyDescent="0.3">
      <c r="A12" s="21"/>
      <c r="B12" s="29"/>
      <c r="C12" s="21"/>
      <c r="D12" s="21"/>
      <c r="E12" s="21"/>
      <c r="F12" s="21"/>
      <c r="G12" s="21"/>
      <c r="H12" s="21"/>
      <c r="I12" s="46" t="s">
        <v>104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7" thickBot="1" x14ac:dyDescent="0.3">
      <c r="A13" s="21"/>
      <c r="B13" s="29"/>
      <c r="C13" s="13" t="s">
        <v>0</v>
      </c>
      <c r="D13" s="14" t="s">
        <v>1</v>
      </c>
      <c r="E13" s="15" t="s">
        <v>2</v>
      </c>
      <c r="F13" s="14" t="s">
        <v>3</v>
      </c>
      <c r="G13" s="124" t="s">
        <v>4</v>
      </c>
      <c r="H13" s="84" t="s">
        <v>0</v>
      </c>
      <c r="I13" s="87" t="s">
        <v>92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16.5" thickBot="1" x14ac:dyDescent="0.3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E15" si="1">D14+1</f>
        <v>46204</v>
      </c>
      <c r="F14" s="2">
        <f t="shared" ref="F14:F15" si="2">E14+1</f>
        <v>46205</v>
      </c>
      <c r="G14" s="125">
        <f t="shared" ref="G14:G15" si="3">F14+1</f>
        <v>46206</v>
      </c>
      <c r="H14" s="85">
        <f>G14+3</f>
        <v>46209</v>
      </c>
      <c r="I14" s="83" t="s">
        <v>59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1"/>
        <v>46218</v>
      </c>
      <c r="F15" s="52">
        <f t="shared" si="2"/>
        <v>46219</v>
      </c>
      <c r="G15" s="132">
        <f t="shared" si="3"/>
        <v>46220</v>
      </c>
      <c r="H15" s="85">
        <f>G15+3</f>
        <v>46223</v>
      </c>
      <c r="I15" s="4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5">
      <c r="A16" s="21"/>
      <c r="B16" s="76" t="s">
        <v>62</v>
      </c>
      <c r="C16" s="41"/>
      <c r="D16" s="75"/>
      <c r="E16" s="41"/>
      <c r="F16" s="75"/>
      <c r="G16" s="196"/>
      <c r="H16" s="77"/>
      <c r="I16" s="47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48" thickBot="1" x14ac:dyDescent="0.3">
      <c r="A17" s="21"/>
      <c r="B17" s="39"/>
      <c r="C17" s="5" t="s">
        <v>35</v>
      </c>
      <c r="E17" s="35" t="s">
        <v>22</v>
      </c>
      <c r="F17" s="5" t="str">
        <f>I7</f>
        <v>Primjenjena geodezija II</v>
      </c>
      <c r="G17" s="121" t="s">
        <v>144</v>
      </c>
      <c r="H17" s="86"/>
      <c r="I17" s="8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1"/>
      <c r="B18" s="29"/>
      <c r="C18" s="21"/>
      <c r="D18" s="21"/>
      <c r="E18" s="21"/>
      <c r="F18" s="21"/>
      <c r="G18" s="21"/>
      <c r="H18" s="21"/>
      <c r="I18" s="3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ht="16.5" thickBot="1" x14ac:dyDescent="0.3">
      <c r="A19" s="21"/>
      <c r="B19" s="31"/>
      <c r="C19" s="33"/>
      <c r="D19" s="33"/>
      <c r="E19" s="33"/>
      <c r="F19" s="33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16.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ht="19.5" thickBot="1" x14ac:dyDescent="0.35">
      <c r="A24" s="21"/>
      <c r="B24" s="208" t="s">
        <v>142</v>
      </c>
      <c r="C24" s="209"/>
      <c r="D24" s="209"/>
      <c r="E24" s="209"/>
      <c r="F24" s="209"/>
      <c r="G24" s="209"/>
      <c r="H24" s="209"/>
      <c r="I24" s="210"/>
      <c r="J24" s="21"/>
      <c r="K24" s="21"/>
      <c r="L24" s="208" t="s">
        <v>142</v>
      </c>
      <c r="M24" s="209"/>
      <c r="N24" s="209"/>
      <c r="O24" s="209"/>
      <c r="P24" s="209"/>
      <c r="Q24" s="209"/>
      <c r="R24" s="209"/>
      <c r="S24" s="210"/>
      <c r="T24" s="21"/>
    </row>
    <row r="25" spans="1:20" ht="18.75" x14ac:dyDescent="0.3">
      <c r="A25" s="21"/>
      <c r="B25" s="216" t="s">
        <v>16</v>
      </c>
      <c r="C25" s="217"/>
      <c r="D25" s="217"/>
      <c r="E25" s="213" t="s">
        <v>10</v>
      </c>
      <c r="F25" s="213"/>
      <c r="G25" s="213"/>
      <c r="H25" s="213"/>
      <c r="I25" s="214"/>
      <c r="J25" s="21"/>
      <c r="K25" s="21"/>
      <c r="L25" s="216" t="s">
        <v>16</v>
      </c>
      <c r="M25" s="217"/>
      <c r="N25" s="217"/>
      <c r="O25" s="213" t="s">
        <v>10</v>
      </c>
      <c r="P25" s="213"/>
      <c r="Q25" s="213"/>
      <c r="R25" s="213"/>
      <c r="S25" s="214"/>
      <c r="T25" s="21"/>
    </row>
    <row r="26" spans="1:20" ht="19.5" thickBot="1" x14ac:dyDescent="0.3">
      <c r="A26" s="21"/>
      <c r="B26" s="211" t="s">
        <v>72</v>
      </c>
      <c r="C26" s="212"/>
      <c r="D26" s="212"/>
      <c r="E26" s="212"/>
      <c r="F26" s="212"/>
      <c r="G26" s="212"/>
      <c r="H26" s="212"/>
      <c r="I26" s="215"/>
      <c r="J26" s="21"/>
      <c r="K26" s="21"/>
      <c r="L26" s="211" t="s">
        <v>72</v>
      </c>
      <c r="M26" s="212"/>
      <c r="N26" s="212"/>
      <c r="O26" s="212"/>
      <c r="P26" s="212"/>
      <c r="Q26" s="212"/>
      <c r="R26" s="212"/>
      <c r="S26" s="215"/>
      <c r="T26" s="21"/>
    </row>
    <row r="27" spans="1:20" ht="16.5" thickBot="1" x14ac:dyDescent="0.3">
      <c r="A27" s="21"/>
      <c r="B27" s="11"/>
      <c r="C27" s="13" t="s">
        <v>0</v>
      </c>
      <c r="D27" s="117" t="s">
        <v>1</v>
      </c>
      <c r="E27" s="15" t="s">
        <v>2</v>
      </c>
      <c r="F27" s="14" t="s">
        <v>3</v>
      </c>
      <c r="G27" s="124" t="s">
        <v>4</v>
      </c>
      <c r="H27" s="167" t="s">
        <v>106</v>
      </c>
      <c r="I27" s="49" t="s">
        <v>5</v>
      </c>
      <c r="J27" s="21"/>
      <c r="K27" s="21"/>
      <c r="L27" s="11"/>
      <c r="M27" s="13" t="s">
        <v>0</v>
      </c>
      <c r="N27" s="65" t="s">
        <v>1</v>
      </c>
      <c r="O27" s="15" t="s">
        <v>2</v>
      </c>
      <c r="P27" s="14" t="s">
        <v>3</v>
      </c>
      <c r="Q27" s="16" t="s">
        <v>4</v>
      </c>
      <c r="R27" s="21"/>
      <c r="S27" s="49" t="s">
        <v>5</v>
      </c>
      <c r="T27" s="21"/>
    </row>
    <row r="28" spans="1:20" x14ac:dyDescent="0.25">
      <c r="A28" s="21"/>
      <c r="B28" s="37" t="s">
        <v>6</v>
      </c>
      <c r="C28" s="53">
        <v>46195</v>
      </c>
      <c r="D28" s="118">
        <f>(C28)+1</f>
        <v>46196</v>
      </c>
      <c r="E28" s="6">
        <f t="shared" ref="E28:G29" si="4">(D28)+1</f>
        <v>46197</v>
      </c>
      <c r="F28" s="66">
        <f t="shared" si="4"/>
        <v>46198</v>
      </c>
      <c r="G28" s="125">
        <f t="shared" si="4"/>
        <v>46199</v>
      </c>
      <c r="H28" s="168">
        <f>G28+1</f>
        <v>46200</v>
      </c>
      <c r="I28" s="69" t="s">
        <v>36</v>
      </c>
      <c r="J28" s="21"/>
      <c r="K28" s="21"/>
      <c r="L28" s="37" t="s">
        <v>6</v>
      </c>
      <c r="M28" s="53">
        <v>46195</v>
      </c>
      <c r="N28" s="66">
        <f>(M28)+1</f>
        <v>46196</v>
      </c>
      <c r="O28" s="6">
        <f t="shared" ref="O28:Q29" si="5">(N28)+1</f>
        <v>46197</v>
      </c>
      <c r="P28" s="66">
        <f t="shared" si="5"/>
        <v>46198</v>
      </c>
      <c r="Q28" s="8">
        <f t="shared" si="5"/>
        <v>46199</v>
      </c>
      <c r="R28" s="21"/>
      <c r="S28" s="69"/>
      <c r="T28" s="21"/>
    </row>
    <row r="29" spans="1:20" x14ac:dyDescent="0.25">
      <c r="A29" s="21"/>
      <c r="B29" s="38" t="s">
        <v>7</v>
      </c>
      <c r="C29" s="184">
        <f>(C28)+14</f>
        <v>46209</v>
      </c>
      <c r="D29" s="119">
        <f>(C29)+1</f>
        <v>46210</v>
      </c>
      <c r="E29" s="7">
        <f t="shared" si="4"/>
        <v>46211</v>
      </c>
      <c r="F29" s="67">
        <f t="shared" si="4"/>
        <v>46212</v>
      </c>
      <c r="G29" s="126">
        <f t="shared" si="4"/>
        <v>46213</v>
      </c>
      <c r="H29" s="169">
        <f>H28+14</f>
        <v>46214</v>
      </c>
      <c r="I29" s="70" t="s">
        <v>11</v>
      </c>
      <c r="J29" s="21"/>
      <c r="K29" s="21"/>
      <c r="L29" s="38" t="s">
        <v>7</v>
      </c>
      <c r="M29" s="184">
        <f>(M28)+14</f>
        <v>46209</v>
      </c>
      <c r="N29" s="67">
        <f>(M29)+1</f>
        <v>46210</v>
      </c>
      <c r="O29" s="7">
        <f t="shared" si="5"/>
        <v>46211</v>
      </c>
      <c r="P29" s="67">
        <f t="shared" si="5"/>
        <v>46212</v>
      </c>
      <c r="Q29" s="9">
        <f t="shared" si="5"/>
        <v>46213</v>
      </c>
      <c r="R29" s="21"/>
      <c r="S29" s="70" t="s">
        <v>20</v>
      </c>
      <c r="T29" s="21"/>
    </row>
    <row r="30" spans="1:20" x14ac:dyDescent="0.25">
      <c r="A30" s="21"/>
      <c r="B30" s="76" t="s">
        <v>62</v>
      </c>
      <c r="C30" s="41"/>
      <c r="D30" s="120"/>
      <c r="E30" s="41"/>
      <c r="F30" s="75"/>
      <c r="G30" s="127"/>
      <c r="H30" s="169"/>
      <c r="I30" s="70" t="s">
        <v>65</v>
      </c>
      <c r="J30" s="21"/>
      <c r="K30" s="21"/>
      <c r="L30" s="76" t="s">
        <v>62</v>
      </c>
      <c r="M30" s="41"/>
      <c r="N30" s="75"/>
      <c r="O30" s="41"/>
      <c r="P30" s="75"/>
      <c r="Q30" s="77"/>
      <c r="R30" s="21"/>
      <c r="S30" s="70" t="s">
        <v>37</v>
      </c>
      <c r="T30" s="21"/>
    </row>
    <row r="31" spans="1:20" ht="77.25" thickBot="1" x14ac:dyDescent="0.3">
      <c r="A31" s="21"/>
      <c r="B31" s="39"/>
      <c r="C31" s="183" t="s">
        <v>153</v>
      </c>
      <c r="D31" s="40" t="s">
        <v>136</v>
      </c>
      <c r="E31" s="5" t="s">
        <v>93</v>
      </c>
      <c r="G31" s="40" t="s">
        <v>151</v>
      </c>
      <c r="I31" s="71" t="s">
        <v>37</v>
      </c>
      <c r="J31" s="21"/>
      <c r="K31" s="21"/>
      <c r="L31" s="39"/>
      <c r="M31" s="183"/>
      <c r="N31" s="40" t="s">
        <v>97</v>
      </c>
      <c r="O31" s="68" t="s">
        <v>34</v>
      </c>
      <c r="P31" s="5" t="s">
        <v>87</v>
      </c>
      <c r="Q31" s="40"/>
      <c r="R31" s="21"/>
      <c r="S31" s="71" t="s">
        <v>73</v>
      </c>
      <c r="T31" s="21"/>
    </row>
    <row r="32" spans="1:20" x14ac:dyDescent="0.25">
      <c r="A32" s="21"/>
      <c r="B32" s="29"/>
      <c r="C32" s="21"/>
      <c r="D32" s="21"/>
      <c r="E32" s="21"/>
      <c r="F32" s="21"/>
      <c r="G32" s="21"/>
      <c r="H32" s="21"/>
      <c r="I32" s="70"/>
      <c r="J32" s="21"/>
      <c r="K32" s="21"/>
      <c r="L32" s="29"/>
      <c r="M32" s="21"/>
      <c r="N32" s="21"/>
      <c r="O32" s="21"/>
      <c r="P32" s="21"/>
      <c r="Q32" s="21"/>
      <c r="R32" s="21"/>
      <c r="S32" s="70" t="s">
        <v>34</v>
      </c>
      <c r="T32" s="21"/>
    </row>
    <row r="33" spans="1:20" ht="16.5" thickBot="1" x14ac:dyDescent="0.3">
      <c r="A33" s="21"/>
      <c r="B33" s="29"/>
      <c r="C33" s="21"/>
      <c r="D33" s="21"/>
      <c r="E33" s="21"/>
      <c r="F33" s="21"/>
      <c r="G33" s="21"/>
      <c r="H33" s="21"/>
      <c r="I33" s="72" t="s">
        <v>38</v>
      </c>
      <c r="J33" s="21"/>
      <c r="K33" s="21"/>
      <c r="L33" s="29"/>
      <c r="M33" s="21"/>
      <c r="N33" s="21"/>
      <c r="O33" s="21"/>
      <c r="P33" s="21"/>
      <c r="Q33" s="21"/>
      <c r="R33" s="21"/>
      <c r="S33" s="72" t="s">
        <v>74</v>
      </c>
      <c r="T33" s="21"/>
    </row>
    <row r="34" spans="1:20" ht="16.5" thickBot="1" x14ac:dyDescent="0.3">
      <c r="A34" s="21"/>
      <c r="B34" s="29"/>
      <c r="C34" s="13" t="s">
        <v>0</v>
      </c>
      <c r="D34" s="117" t="s">
        <v>1</v>
      </c>
      <c r="E34" s="15" t="s">
        <v>2</v>
      </c>
      <c r="F34" s="14" t="s">
        <v>3</v>
      </c>
      <c r="G34" s="16" t="s">
        <v>4</v>
      </c>
      <c r="H34" s="84" t="s">
        <v>0</v>
      </c>
      <c r="I34" s="88" t="s">
        <v>26</v>
      </c>
      <c r="J34" s="21"/>
      <c r="K34" s="21"/>
      <c r="L34" s="29"/>
      <c r="M34" s="13" t="s">
        <v>0</v>
      </c>
      <c r="N34" s="14" t="s">
        <v>1</v>
      </c>
      <c r="O34" s="15" t="s">
        <v>2</v>
      </c>
      <c r="P34" s="14" t="s">
        <v>3</v>
      </c>
      <c r="Q34" s="16" t="s">
        <v>4</v>
      </c>
      <c r="R34" s="84" t="s">
        <v>0</v>
      </c>
      <c r="S34" s="88"/>
      <c r="T34" s="21"/>
    </row>
    <row r="35" spans="1:20" ht="16.5" thickBot="1" x14ac:dyDescent="0.3">
      <c r="A35" s="21"/>
      <c r="B35" s="37" t="s">
        <v>6</v>
      </c>
      <c r="C35" s="53">
        <f>C28+7</f>
        <v>46202</v>
      </c>
      <c r="D35" s="118">
        <f>C35+1</f>
        <v>46203</v>
      </c>
      <c r="E35" s="6">
        <f t="shared" ref="E35:E36" si="6">D35+1</f>
        <v>46204</v>
      </c>
      <c r="F35" s="2">
        <f t="shared" ref="F35:F36" si="7">E35+1</f>
        <v>46205</v>
      </c>
      <c r="G35" s="8">
        <f t="shared" ref="G35:G36" si="8">F35+1</f>
        <v>46206</v>
      </c>
      <c r="H35" s="85">
        <f>G35+3</f>
        <v>46209</v>
      </c>
      <c r="I35" s="12"/>
      <c r="J35" s="21"/>
      <c r="K35" s="21"/>
      <c r="L35" s="37" t="s">
        <v>6</v>
      </c>
      <c r="M35" s="53">
        <f>M28+7</f>
        <v>46202</v>
      </c>
      <c r="N35" s="66">
        <f>M35+1</f>
        <v>46203</v>
      </c>
      <c r="O35" s="6">
        <f t="shared" ref="O35:Q36" si="9">N35+1</f>
        <v>46204</v>
      </c>
      <c r="P35" s="2">
        <f t="shared" si="9"/>
        <v>46205</v>
      </c>
      <c r="Q35" s="8">
        <f t="shared" si="9"/>
        <v>46206</v>
      </c>
      <c r="R35" s="8">
        <f>Q35+3</f>
        <v>46209</v>
      </c>
      <c r="S35" s="12"/>
      <c r="T35" s="21"/>
    </row>
    <row r="36" spans="1:20" x14ac:dyDescent="0.25">
      <c r="A36" s="21"/>
      <c r="B36" s="38" t="s">
        <v>7</v>
      </c>
      <c r="C36" s="41">
        <f>C29+7</f>
        <v>46216</v>
      </c>
      <c r="D36" s="123">
        <f>C36+1</f>
        <v>46217</v>
      </c>
      <c r="E36" s="4">
        <f t="shared" si="6"/>
        <v>46218</v>
      </c>
      <c r="F36" s="52">
        <f t="shared" si="7"/>
        <v>46219</v>
      </c>
      <c r="G36" s="42">
        <f t="shared" si="8"/>
        <v>46220</v>
      </c>
      <c r="H36" s="85">
        <f>G36+3</f>
        <v>46223</v>
      </c>
      <c r="I36" s="81"/>
      <c r="J36" s="21"/>
      <c r="K36" s="21"/>
      <c r="L36" s="38" t="s">
        <v>7</v>
      </c>
      <c r="M36" s="41">
        <f>M29+7</f>
        <v>46216</v>
      </c>
      <c r="N36" s="79">
        <f>M36+1</f>
        <v>46217</v>
      </c>
      <c r="O36" s="4">
        <f t="shared" si="9"/>
        <v>46218</v>
      </c>
      <c r="P36" s="52">
        <f t="shared" si="9"/>
        <v>46219</v>
      </c>
      <c r="Q36" s="42">
        <f t="shared" si="9"/>
        <v>46220</v>
      </c>
      <c r="R36" s="42">
        <f>R35+14</f>
        <v>46223</v>
      </c>
      <c r="S36" s="81"/>
      <c r="T36" s="21"/>
    </row>
    <row r="37" spans="1:20" x14ac:dyDescent="0.25">
      <c r="A37" s="21"/>
      <c r="B37" s="76" t="s">
        <v>62</v>
      </c>
      <c r="C37" s="41"/>
      <c r="D37" s="120"/>
      <c r="E37" s="41"/>
      <c r="F37" s="75"/>
      <c r="G37" s="80"/>
      <c r="H37" s="127"/>
      <c r="I37" s="47"/>
      <c r="J37" s="21"/>
      <c r="K37" s="21"/>
      <c r="L37" s="76" t="s">
        <v>62</v>
      </c>
      <c r="M37" s="41"/>
      <c r="N37" s="75"/>
      <c r="O37" s="41"/>
      <c r="P37" s="75"/>
      <c r="Q37" s="80"/>
      <c r="R37" s="77"/>
      <c r="S37" s="47"/>
      <c r="T37" s="21"/>
    </row>
    <row r="38" spans="1:20" ht="48" thickBot="1" x14ac:dyDescent="0.3">
      <c r="A38" s="21"/>
      <c r="B38" s="39"/>
      <c r="C38" s="10" t="s">
        <v>11</v>
      </c>
      <c r="D38" s="156" t="s">
        <v>135</v>
      </c>
      <c r="E38" s="40" t="s">
        <v>64</v>
      </c>
      <c r="F38" s="5" t="s">
        <v>145</v>
      </c>
      <c r="G38" s="122" t="s">
        <v>111</v>
      </c>
      <c r="I38" s="30"/>
      <c r="J38" s="21"/>
      <c r="K38" s="21"/>
      <c r="L38" s="39"/>
      <c r="M38" s="10" t="s">
        <v>94</v>
      </c>
      <c r="O38" s="40" t="s">
        <v>64</v>
      </c>
      <c r="S38" s="30"/>
      <c r="T38" s="21"/>
    </row>
    <row r="39" spans="1:20" ht="16.5" thickBot="1" x14ac:dyDescent="0.3">
      <c r="A39" s="21"/>
      <c r="B39" s="31"/>
      <c r="C39" s="36"/>
      <c r="D39" s="32"/>
      <c r="E39" s="36"/>
      <c r="F39" s="32"/>
      <c r="G39" s="36"/>
      <c r="H39" s="33"/>
      <c r="I39" s="34"/>
      <c r="J39" s="21"/>
      <c r="K39" s="21"/>
      <c r="L39" s="31"/>
      <c r="M39" s="36"/>
      <c r="N39" s="32"/>
      <c r="O39" s="36"/>
      <c r="P39" s="32"/>
      <c r="Q39" s="36"/>
      <c r="R39" s="33"/>
      <c r="S39" s="34"/>
      <c r="T39" s="21"/>
    </row>
    <row r="40" spans="1:20" x14ac:dyDescent="0.25">
      <c r="A40" s="21"/>
      <c r="B40" s="21"/>
      <c r="C40" s="27"/>
      <c r="D40" s="28"/>
      <c r="E40" s="27"/>
      <c r="F40" s="28"/>
      <c r="G40" s="27"/>
      <c r="H40" s="21"/>
      <c r="I40" s="21"/>
      <c r="J40" s="21"/>
      <c r="K40" s="21"/>
      <c r="L40" s="21"/>
      <c r="M40" s="27"/>
      <c r="N40" s="28"/>
      <c r="O40" s="27"/>
      <c r="P40" s="28"/>
      <c r="Q40" s="27"/>
      <c r="R40" s="21"/>
      <c r="S40" s="21"/>
      <c r="T40" s="21"/>
    </row>
    <row r="41" spans="1:20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thickBo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ht="19.5" thickBot="1" x14ac:dyDescent="0.35">
      <c r="A43" s="21"/>
      <c r="B43" s="208" t="s">
        <v>142</v>
      </c>
      <c r="C43" s="209"/>
      <c r="D43" s="209"/>
      <c r="E43" s="209"/>
      <c r="F43" s="209"/>
      <c r="G43" s="209"/>
      <c r="H43" s="209"/>
      <c r="I43" s="210"/>
      <c r="J43" s="21"/>
      <c r="K43" s="21"/>
      <c r="L43" s="208" t="s">
        <v>142</v>
      </c>
      <c r="M43" s="209"/>
      <c r="N43" s="209"/>
      <c r="O43" s="209"/>
      <c r="P43" s="209"/>
      <c r="Q43" s="209"/>
      <c r="R43" s="209"/>
      <c r="S43" s="210"/>
      <c r="T43" s="21"/>
    </row>
    <row r="44" spans="1:20" ht="18.75" x14ac:dyDescent="0.3">
      <c r="A44" s="21"/>
      <c r="B44" s="216" t="s">
        <v>17</v>
      </c>
      <c r="C44" s="217"/>
      <c r="D44" s="217"/>
      <c r="E44" s="213" t="s">
        <v>98</v>
      </c>
      <c r="F44" s="213"/>
      <c r="G44" s="213"/>
      <c r="H44" s="213"/>
      <c r="I44" s="214"/>
      <c r="J44" s="21"/>
      <c r="K44" s="21"/>
      <c r="L44" s="216" t="s">
        <v>17</v>
      </c>
      <c r="M44" s="217"/>
      <c r="N44" s="217"/>
      <c r="O44" s="213" t="s">
        <v>99</v>
      </c>
      <c r="P44" s="213"/>
      <c r="Q44" s="213"/>
      <c r="R44" s="213"/>
      <c r="S44" s="214"/>
      <c r="T44" s="21"/>
    </row>
    <row r="45" spans="1:20" ht="19.5" thickBot="1" x14ac:dyDescent="0.3">
      <c r="A45" s="21"/>
      <c r="B45" s="211" t="s">
        <v>9</v>
      </c>
      <c r="C45" s="212"/>
      <c r="D45" s="212"/>
      <c r="E45" s="212"/>
      <c r="F45" s="212"/>
      <c r="G45" s="212"/>
      <c r="H45" s="212"/>
      <c r="I45" s="215"/>
      <c r="J45" s="21"/>
      <c r="K45" s="21"/>
      <c r="L45" s="211" t="s">
        <v>9</v>
      </c>
      <c r="M45" s="212"/>
      <c r="N45" s="212"/>
      <c r="O45" s="212"/>
      <c r="P45" s="212"/>
      <c r="Q45" s="212"/>
      <c r="R45" s="212"/>
      <c r="S45" s="215"/>
      <c r="T45" s="21"/>
    </row>
    <row r="46" spans="1:20" ht="16.5" thickBot="1" x14ac:dyDescent="0.3">
      <c r="A46" s="21"/>
      <c r="B46" s="11"/>
      <c r="C46" s="13" t="s">
        <v>0</v>
      </c>
      <c r="D46" s="117" t="s">
        <v>1</v>
      </c>
      <c r="E46" s="15" t="s">
        <v>2</v>
      </c>
      <c r="F46" s="130" t="s">
        <v>3</v>
      </c>
      <c r="G46" s="16" t="s">
        <v>4</v>
      </c>
      <c r="I46" s="49" t="s">
        <v>5</v>
      </c>
      <c r="J46" s="21"/>
      <c r="K46" s="21"/>
      <c r="L46" s="11"/>
      <c r="M46" s="13" t="s">
        <v>0</v>
      </c>
      <c r="N46" s="14" t="s">
        <v>1</v>
      </c>
      <c r="O46" s="15" t="s">
        <v>2</v>
      </c>
      <c r="P46" s="117" t="s">
        <v>3</v>
      </c>
      <c r="Q46" s="16" t="s">
        <v>4</v>
      </c>
      <c r="S46" s="49" t="s">
        <v>5</v>
      </c>
      <c r="T46" s="21"/>
    </row>
    <row r="47" spans="1:20" x14ac:dyDescent="0.25">
      <c r="A47" s="21"/>
      <c r="B47" s="37" t="s">
        <v>6</v>
      </c>
      <c r="C47" s="53">
        <v>46195</v>
      </c>
      <c r="D47" s="118">
        <f>(C47)+1</f>
        <v>46196</v>
      </c>
      <c r="E47" s="6">
        <f t="shared" ref="E47:G48" si="10">(D47)+1</f>
        <v>46197</v>
      </c>
      <c r="F47" s="131">
        <f t="shared" si="10"/>
        <v>46198</v>
      </c>
      <c r="G47" s="8">
        <f t="shared" si="10"/>
        <v>46199</v>
      </c>
      <c r="I47" s="69" t="s">
        <v>66</v>
      </c>
      <c r="J47" s="21"/>
      <c r="K47" s="21"/>
      <c r="L47" s="37" t="s">
        <v>6</v>
      </c>
      <c r="M47" s="53">
        <v>46195</v>
      </c>
      <c r="N47" s="66">
        <f>(M47)+1</f>
        <v>46196</v>
      </c>
      <c r="O47" s="6">
        <f t="shared" ref="O47:Q48" si="11">(N47)+1</f>
        <v>46197</v>
      </c>
      <c r="P47" s="118">
        <f t="shared" si="11"/>
        <v>46198</v>
      </c>
      <c r="Q47" s="8">
        <f t="shared" si="11"/>
        <v>46199</v>
      </c>
      <c r="S47" s="69" t="s">
        <v>75</v>
      </c>
      <c r="T47" s="21"/>
    </row>
    <row r="48" spans="1:20" x14ac:dyDescent="0.25">
      <c r="A48" s="21"/>
      <c r="B48" s="38" t="s">
        <v>7</v>
      </c>
      <c r="C48" s="184">
        <f>(C47)+14</f>
        <v>46209</v>
      </c>
      <c r="D48" s="119">
        <f>(C48)+1</f>
        <v>46210</v>
      </c>
      <c r="E48" s="7">
        <f t="shared" si="10"/>
        <v>46211</v>
      </c>
      <c r="F48" s="127">
        <f t="shared" si="10"/>
        <v>46212</v>
      </c>
      <c r="G48" s="9">
        <f t="shared" si="10"/>
        <v>46213</v>
      </c>
      <c r="I48" s="70" t="s">
        <v>32</v>
      </c>
      <c r="J48" s="21"/>
      <c r="K48" s="21"/>
      <c r="L48" s="38" t="s">
        <v>7</v>
      </c>
      <c r="M48" s="184">
        <f>(M47)+14</f>
        <v>46209</v>
      </c>
      <c r="N48" s="67">
        <f>(M48)+1</f>
        <v>46210</v>
      </c>
      <c r="O48" s="7">
        <f t="shared" si="11"/>
        <v>46211</v>
      </c>
      <c r="P48" s="119">
        <f t="shared" si="11"/>
        <v>46212</v>
      </c>
      <c r="Q48" s="9">
        <f t="shared" si="11"/>
        <v>46213</v>
      </c>
      <c r="S48" s="70" t="s">
        <v>32</v>
      </c>
      <c r="T48" s="21"/>
    </row>
    <row r="49" spans="1:20" x14ac:dyDescent="0.25">
      <c r="A49" s="21"/>
      <c r="B49" s="76" t="s">
        <v>62</v>
      </c>
      <c r="C49" s="41"/>
      <c r="D49" s="120"/>
      <c r="E49" s="41"/>
      <c r="F49" s="127"/>
      <c r="G49" s="77"/>
      <c r="I49" s="70"/>
      <c r="J49" s="21"/>
      <c r="K49" s="21"/>
      <c r="L49" s="76" t="s">
        <v>62</v>
      </c>
      <c r="M49" s="41"/>
      <c r="N49" s="75"/>
      <c r="O49" s="41"/>
      <c r="P49" s="120"/>
      <c r="Q49" s="77"/>
      <c r="S49" s="70" t="s">
        <v>76</v>
      </c>
      <c r="T49" s="21"/>
    </row>
    <row r="50" spans="1:20" ht="52.5" thickBot="1" x14ac:dyDescent="0.3">
      <c r="A50" s="21"/>
      <c r="B50" s="39"/>
      <c r="C50" s="154" t="s">
        <v>116</v>
      </c>
      <c r="D50" s="121" t="s">
        <v>120</v>
      </c>
      <c r="F50" s="133" t="s">
        <v>113</v>
      </c>
      <c r="G50" s="93" t="s">
        <v>65</v>
      </c>
      <c r="I50" s="71" t="s">
        <v>96</v>
      </c>
      <c r="J50" s="21"/>
      <c r="K50" s="21"/>
      <c r="L50" s="39"/>
      <c r="M50" s="134" t="s">
        <v>75</v>
      </c>
      <c r="N50" s="121" t="s">
        <v>112</v>
      </c>
      <c r="P50" s="133" t="s">
        <v>109</v>
      </c>
      <c r="Q50" s="122" t="s">
        <v>110</v>
      </c>
      <c r="S50" s="71" t="s">
        <v>77</v>
      </c>
      <c r="T50" s="21"/>
    </row>
    <row r="51" spans="1:20" x14ac:dyDescent="0.25">
      <c r="A51" s="21"/>
      <c r="B51" s="29"/>
      <c r="C51" s="21"/>
      <c r="D51" s="21"/>
      <c r="F51" s="21"/>
      <c r="G51" s="21"/>
      <c r="H51" s="21"/>
      <c r="I51" s="72" t="s">
        <v>95</v>
      </c>
      <c r="J51" s="21"/>
      <c r="K51" s="21"/>
      <c r="L51" s="29"/>
      <c r="M51" s="21"/>
      <c r="N51" s="21"/>
      <c r="P51" s="21"/>
      <c r="Q51" s="21"/>
      <c r="R51" s="21"/>
      <c r="S51" s="72" t="s">
        <v>78</v>
      </c>
      <c r="T51" s="21"/>
    </row>
    <row r="52" spans="1:20" ht="16.5" thickBot="1" x14ac:dyDescent="0.3">
      <c r="A52" s="21"/>
      <c r="B52" s="29"/>
      <c r="C52" s="21"/>
      <c r="D52" s="21"/>
      <c r="E52" s="21"/>
      <c r="F52" s="21"/>
      <c r="G52" s="21"/>
      <c r="H52" s="21"/>
      <c r="I52" s="72" t="s">
        <v>22</v>
      </c>
      <c r="J52" s="21"/>
      <c r="K52" s="21"/>
      <c r="L52" s="29"/>
      <c r="M52" s="21"/>
      <c r="N52" s="21"/>
      <c r="O52" s="21"/>
      <c r="P52" s="21"/>
      <c r="Q52" s="21"/>
      <c r="R52" s="21"/>
      <c r="S52" s="72"/>
      <c r="T52" s="21"/>
    </row>
    <row r="53" spans="1:20" ht="16.5" thickBot="1" x14ac:dyDescent="0.3">
      <c r="A53" s="21"/>
      <c r="B53" s="29"/>
      <c r="C53" s="13" t="s">
        <v>0</v>
      </c>
      <c r="D53" s="14" t="s">
        <v>1</v>
      </c>
      <c r="E53" s="15" t="s">
        <v>2</v>
      </c>
      <c r="F53" s="14" t="s">
        <v>3</v>
      </c>
      <c r="G53" s="135" t="s">
        <v>4</v>
      </c>
      <c r="H53" s="84" t="s">
        <v>0</v>
      </c>
      <c r="I53" s="89" t="s">
        <v>26</v>
      </c>
      <c r="J53" s="21"/>
      <c r="K53" s="21"/>
      <c r="L53" s="29"/>
      <c r="M53" s="13" t="s">
        <v>0</v>
      </c>
      <c r="N53" s="14" t="s">
        <v>1</v>
      </c>
      <c r="O53" s="15" t="s">
        <v>2</v>
      </c>
      <c r="P53" s="14" t="s">
        <v>3</v>
      </c>
      <c r="Q53" s="135" t="s">
        <v>4</v>
      </c>
      <c r="R53" s="84" t="s">
        <v>0</v>
      </c>
      <c r="S53" s="89"/>
      <c r="T53" s="21"/>
    </row>
    <row r="54" spans="1:20" ht="16.5" thickBot="1" x14ac:dyDescent="0.3">
      <c r="A54" s="21"/>
      <c r="B54" s="37" t="s">
        <v>6</v>
      </c>
      <c r="C54" s="53">
        <f>C47+7</f>
        <v>46202</v>
      </c>
      <c r="D54" s="66">
        <f>C54+1</f>
        <v>46203</v>
      </c>
      <c r="E54" s="6">
        <f t="shared" ref="E54:G55" si="12">D54+1</f>
        <v>46204</v>
      </c>
      <c r="F54" s="99">
        <f t="shared" si="12"/>
        <v>46205</v>
      </c>
      <c r="G54" s="126">
        <f t="shared" si="12"/>
        <v>46206</v>
      </c>
      <c r="H54" s="85">
        <f>G54+3</f>
        <v>46209</v>
      </c>
      <c r="I54" s="47"/>
      <c r="J54" s="21"/>
      <c r="K54" s="21"/>
      <c r="L54" s="37" t="s">
        <v>6</v>
      </c>
      <c r="M54" s="53">
        <f>M47+7</f>
        <v>46202</v>
      </c>
      <c r="N54" s="66">
        <f>M54+1</f>
        <v>46203</v>
      </c>
      <c r="O54" s="6">
        <f t="shared" ref="O54:P55" si="13">N54+1</f>
        <v>46204</v>
      </c>
      <c r="P54" s="99">
        <f t="shared" si="13"/>
        <v>46205</v>
      </c>
      <c r="Q54" s="126">
        <f>P54+1</f>
        <v>46206</v>
      </c>
      <c r="R54" s="85">
        <f>Q54+3</f>
        <v>46209</v>
      </c>
      <c r="S54" s="47"/>
      <c r="T54" s="21"/>
    </row>
    <row r="55" spans="1:20" x14ac:dyDescent="0.25">
      <c r="A55" s="21"/>
      <c r="B55" s="38" t="s">
        <v>7</v>
      </c>
      <c r="C55" s="41">
        <f>C48+7</f>
        <v>46216</v>
      </c>
      <c r="D55" s="79">
        <f>C55+1</f>
        <v>46217</v>
      </c>
      <c r="E55" s="4">
        <f t="shared" si="12"/>
        <v>46218</v>
      </c>
      <c r="F55" s="100">
        <f t="shared" si="12"/>
        <v>46219</v>
      </c>
      <c r="G55" s="132">
        <f t="shared" si="12"/>
        <v>46220</v>
      </c>
      <c r="H55" s="85">
        <f>G55+3</f>
        <v>46223</v>
      </c>
      <c r="I55" s="81"/>
      <c r="J55" s="21"/>
      <c r="K55" s="21"/>
      <c r="L55" s="38" t="s">
        <v>7</v>
      </c>
      <c r="M55" s="41">
        <f>M48+7</f>
        <v>46216</v>
      </c>
      <c r="N55" s="79">
        <f>M55+1</f>
        <v>46217</v>
      </c>
      <c r="O55" s="4">
        <f t="shared" si="13"/>
        <v>46218</v>
      </c>
      <c r="P55" s="100">
        <f t="shared" si="13"/>
        <v>46219</v>
      </c>
      <c r="Q55" s="132">
        <f>P55+1</f>
        <v>46220</v>
      </c>
      <c r="R55" s="85">
        <f>Q55+3</f>
        <v>46223</v>
      </c>
      <c r="S55" s="81"/>
      <c r="T55" s="21"/>
    </row>
    <row r="56" spans="1:20" x14ac:dyDescent="0.25">
      <c r="A56" s="21"/>
      <c r="B56" s="76" t="s">
        <v>62</v>
      </c>
      <c r="C56" s="41"/>
      <c r="D56" s="75"/>
      <c r="E56" s="41"/>
      <c r="F56" s="101"/>
      <c r="G56" s="136"/>
      <c r="H56" s="127"/>
      <c r="I56" s="47"/>
      <c r="J56" s="21"/>
      <c r="K56" s="21"/>
      <c r="L56" s="76" t="s">
        <v>62</v>
      </c>
      <c r="M56" s="41"/>
      <c r="N56" s="75"/>
      <c r="O56" s="41"/>
      <c r="P56" s="101"/>
      <c r="Q56" s="136"/>
      <c r="R56" s="127"/>
      <c r="S56" s="47"/>
      <c r="T56" s="21"/>
    </row>
    <row r="57" spans="1:20" ht="45.75" thickBot="1" x14ac:dyDescent="0.3">
      <c r="A57" s="21"/>
      <c r="B57" s="39"/>
      <c r="C57" s="155" t="s">
        <v>117</v>
      </c>
      <c r="D57" s="94"/>
      <c r="E57" s="35" t="s">
        <v>22</v>
      </c>
      <c r="F57" s="96" t="s">
        <v>95</v>
      </c>
      <c r="G57" s="95" t="str">
        <f>I50</f>
        <v>Osnovni geodetski radovi</v>
      </c>
      <c r="I57" s="30"/>
      <c r="J57" s="21"/>
      <c r="K57" s="21"/>
      <c r="L57" s="39"/>
      <c r="M57" s="93" t="s">
        <v>105</v>
      </c>
      <c r="O57" s="94" t="s">
        <v>32</v>
      </c>
      <c r="P57" s="96" t="s">
        <v>77</v>
      </c>
      <c r="Q57" s="95" t="s">
        <v>78</v>
      </c>
      <c r="S57" s="30"/>
      <c r="T57" s="21"/>
    </row>
    <row r="58" spans="1:20" x14ac:dyDescent="0.25">
      <c r="A58" s="21"/>
      <c r="B58" s="29"/>
      <c r="C58" s="28"/>
      <c r="D58" s="28"/>
      <c r="E58" s="28"/>
      <c r="F58" s="28"/>
      <c r="G58" s="21"/>
      <c r="H58" s="21"/>
      <c r="I58" s="30"/>
      <c r="J58" s="21"/>
      <c r="K58" s="21"/>
      <c r="L58" s="29"/>
      <c r="M58" s="28"/>
      <c r="N58" s="28"/>
      <c r="P58" s="28"/>
      <c r="Q58" s="21"/>
      <c r="R58" s="21"/>
      <c r="S58" s="30"/>
      <c r="T58" s="21"/>
    </row>
    <row r="59" spans="1:20" ht="16.5" thickBot="1" x14ac:dyDescent="0.3">
      <c r="A59" s="21"/>
      <c r="B59" s="31"/>
      <c r="C59" s="32"/>
      <c r="D59" s="32"/>
      <c r="E59" s="32"/>
      <c r="F59" s="32"/>
      <c r="G59" s="32"/>
      <c r="H59" s="33"/>
      <c r="I59" s="34"/>
      <c r="J59" s="21"/>
      <c r="K59" s="21"/>
      <c r="L59" s="31"/>
      <c r="M59" s="32"/>
      <c r="N59" s="32"/>
      <c r="O59" s="32"/>
      <c r="P59" s="32"/>
      <c r="Q59" s="32"/>
      <c r="R59" s="33"/>
      <c r="S59" s="34"/>
      <c r="T59" s="21"/>
    </row>
    <row r="60" spans="1:20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5">
      <c r="A64" s="21"/>
      <c r="B64" s="21"/>
      <c r="C64" s="21"/>
      <c r="D64" s="21"/>
      <c r="E64" s="21"/>
      <c r="F64" s="21"/>
      <c r="G64" s="21"/>
      <c r="H64" s="21"/>
      <c r="I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5">
      <c r="A65" s="21"/>
      <c r="B65" s="21"/>
      <c r="C65" s="21"/>
      <c r="D65" s="21"/>
      <c r="E65" s="21"/>
      <c r="F65" s="21"/>
      <c r="G65" s="21"/>
      <c r="H65" s="21"/>
      <c r="I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5">
      <c r="A66" s="21"/>
      <c r="B66" s="21"/>
      <c r="C66" s="21"/>
      <c r="D66" s="21"/>
      <c r="E66" s="21"/>
      <c r="F66" s="21"/>
      <c r="G66" s="21"/>
      <c r="H66" s="21"/>
      <c r="I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5">
      <c r="A67" s="21"/>
      <c r="B67" s="21"/>
      <c r="C67" s="21"/>
      <c r="D67" s="21"/>
      <c r="E67" s="21"/>
      <c r="F67" s="21"/>
      <c r="G67" s="21"/>
      <c r="H67" s="21"/>
      <c r="I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5">
      <c r="A68" s="21"/>
      <c r="B68" s="21"/>
      <c r="C68" s="21"/>
      <c r="D68" s="21"/>
      <c r="E68" s="21"/>
      <c r="F68" s="21"/>
      <c r="G68" s="21"/>
      <c r="H68" s="21"/>
      <c r="I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5">
      <c r="A69" s="21"/>
      <c r="B69" s="21"/>
      <c r="C69" s="21"/>
      <c r="D69" s="21"/>
      <c r="E69" s="21"/>
      <c r="F69" s="21"/>
      <c r="G69" s="21"/>
      <c r="H69" s="21"/>
      <c r="I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5">
      <c r="A70" s="21"/>
      <c r="B70" s="21"/>
      <c r="C70" s="21"/>
      <c r="D70" s="21"/>
      <c r="E70" s="21"/>
      <c r="F70" s="21"/>
      <c r="G70" s="21"/>
      <c r="H70" s="21"/>
      <c r="I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5">
      <c r="A71" s="21"/>
      <c r="B71" s="21"/>
      <c r="C71" s="21"/>
      <c r="D71" s="21"/>
      <c r="E71" s="21"/>
      <c r="F71" s="21"/>
      <c r="G71" s="21"/>
      <c r="H71" s="21"/>
      <c r="I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5">
      <c r="A72" s="21"/>
      <c r="B72" s="21"/>
      <c r="C72" s="21"/>
      <c r="D72" s="21"/>
      <c r="E72" s="21"/>
      <c r="F72" s="21"/>
      <c r="G72" s="21"/>
      <c r="H72" s="21"/>
      <c r="I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5">
      <c r="A73" s="21"/>
      <c r="B73" s="21"/>
      <c r="C73" s="21"/>
      <c r="D73" s="21"/>
      <c r="E73" s="21"/>
      <c r="F73" s="21"/>
      <c r="G73" s="21"/>
      <c r="H73" s="21"/>
      <c r="I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5">
      <c r="A74" s="21"/>
      <c r="B74" s="21"/>
      <c r="C74" s="21"/>
      <c r="D74" s="21"/>
      <c r="E74" s="21"/>
      <c r="F74" s="21"/>
      <c r="G74" s="21"/>
      <c r="H74" s="21"/>
      <c r="I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5">
      <c r="A75" s="21"/>
      <c r="B75" s="21"/>
      <c r="C75" s="21"/>
      <c r="D75" s="21"/>
      <c r="E75" s="21"/>
      <c r="F75" s="21"/>
      <c r="G75" s="21"/>
      <c r="H75" s="21"/>
      <c r="I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5">
      <c r="A76" s="21"/>
      <c r="B76" s="21"/>
      <c r="C76" s="21"/>
      <c r="D76" s="21"/>
      <c r="E76" s="21"/>
      <c r="F76" s="21"/>
      <c r="G76" s="21"/>
      <c r="H76" s="21"/>
      <c r="I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5">
      <c r="A77" s="21"/>
      <c r="B77" s="21"/>
      <c r="C77" s="21"/>
      <c r="D77" s="21"/>
      <c r="E77" s="21"/>
      <c r="F77" s="21"/>
      <c r="G77" s="21"/>
      <c r="H77" s="21"/>
      <c r="I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5">
      <c r="A78" s="21"/>
      <c r="B78" s="21"/>
      <c r="C78" s="21"/>
      <c r="D78" s="21"/>
      <c r="E78" s="21"/>
      <c r="F78" s="21"/>
      <c r="G78" s="21"/>
      <c r="H78" s="21"/>
      <c r="I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5">
      <c r="A79" s="21"/>
      <c r="B79" s="21"/>
      <c r="C79" s="21"/>
      <c r="D79" s="21"/>
      <c r="E79" s="21"/>
      <c r="F79" s="21"/>
      <c r="G79" s="21"/>
      <c r="H79" s="21"/>
      <c r="I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5">
      <c r="A80" s="21"/>
      <c r="B80" s="21"/>
      <c r="C80" s="21"/>
      <c r="D80" s="21"/>
      <c r="E80" s="21"/>
      <c r="F80" s="21"/>
      <c r="G80" s="21"/>
      <c r="H80" s="21"/>
      <c r="I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5">
      <c r="A81" s="21"/>
      <c r="B81" s="21"/>
      <c r="C81" s="21"/>
      <c r="D81" s="21"/>
      <c r="E81" s="21"/>
      <c r="F81" s="21"/>
      <c r="G81" s="21"/>
      <c r="H81" s="21"/>
      <c r="I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5">
      <c r="A82" s="21"/>
      <c r="B82" s="21"/>
      <c r="C82" s="21"/>
      <c r="D82" s="21"/>
      <c r="E82" s="21"/>
      <c r="F82" s="21"/>
      <c r="G82" s="21"/>
      <c r="H82" s="21"/>
      <c r="I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5">
      <c r="A83" s="21"/>
      <c r="B83" s="21"/>
      <c r="C83" s="21"/>
      <c r="D83" s="21"/>
      <c r="E83" s="21"/>
      <c r="F83" s="21"/>
      <c r="G83" s="21"/>
      <c r="H83" s="21"/>
      <c r="I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5">
      <c r="A84" s="21"/>
      <c r="B84" s="21"/>
      <c r="C84" s="21"/>
      <c r="D84" s="21"/>
      <c r="E84" s="21"/>
      <c r="F84" s="21"/>
      <c r="G84" s="21"/>
      <c r="H84" s="21"/>
      <c r="I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5">
      <c r="A85" s="21"/>
      <c r="B85" s="21"/>
      <c r="C85" s="21"/>
      <c r="D85" s="21"/>
      <c r="E85" s="21"/>
      <c r="F85" s="21"/>
      <c r="G85" s="21"/>
      <c r="H85" s="21"/>
      <c r="I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5">
      <c r="A86" s="21"/>
      <c r="B86" s="21"/>
      <c r="C86" s="21"/>
      <c r="D86" s="21"/>
      <c r="E86" s="21"/>
      <c r="F86" s="21"/>
      <c r="G86" s="21"/>
      <c r="H86" s="21"/>
      <c r="I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5">
      <c r="A87" s="21"/>
      <c r="B87" s="21"/>
      <c r="C87" s="21"/>
      <c r="D87" s="21"/>
      <c r="E87" s="21"/>
      <c r="F87" s="21"/>
      <c r="G87" s="21"/>
      <c r="H87" s="21"/>
      <c r="I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5">
      <c r="A88" s="21"/>
      <c r="B88" s="21"/>
      <c r="C88" s="21"/>
      <c r="D88" s="21"/>
      <c r="E88" s="21"/>
      <c r="F88" s="21"/>
      <c r="G88" s="21"/>
      <c r="H88" s="21"/>
      <c r="I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5">
      <c r="A89" s="21"/>
      <c r="B89" s="21"/>
      <c r="C89" s="21"/>
      <c r="D89" s="21"/>
      <c r="E89" s="21"/>
      <c r="F89" s="21"/>
      <c r="G89" s="21"/>
      <c r="H89" s="21"/>
      <c r="I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5">
      <c r="A90" s="21"/>
      <c r="B90" s="21"/>
      <c r="C90" s="21"/>
      <c r="D90" s="21"/>
      <c r="E90" s="21"/>
      <c r="F90" s="21"/>
      <c r="G90" s="21"/>
      <c r="H90" s="21"/>
      <c r="I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5">
      <c r="A91" s="21"/>
      <c r="B91" s="21"/>
      <c r="C91" s="21"/>
      <c r="D91" s="21"/>
      <c r="E91" s="21"/>
      <c r="F91" s="21"/>
      <c r="G91" s="21"/>
      <c r="H91" s="21"/>
      <c r="I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5">
      <c r="A92" s="21"/>
      <c r="B92" s="21"/>
      <c r="C92" s="21"/>
      <c r="D92" s="21"/>
      <c r="E92" s="21"/>
      <c r="F92" s="21"/>
      <c r="G92" s="21"/>
      <c r="H92" s="21"/>
      <c r="I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5">
      <c r="A93" s="21"/>
      <c r="B93" s="21"/>
      <c r="C93" s="21"/>
      <c r="D93" s="21"/>
      <c r="E93" s="21"/>
      <c r="F93" s="21"/>
      <c r="G93" s="21"/>
      <c r="H93" s="21"/>
      <c r="I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5">
      <c r="A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5">
      <c r="A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5">
      <c r="A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5">
      <c r="A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5">
      <c r="A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5">
      <c r="A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5">
      <c r="A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5">
      <c r="A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5">
      <c r="A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5">
      <c r="A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5">
      <c r="A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5">
      <c r="A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5">
      <c r="A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5">
      <c r="A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5">
      <c r="A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5">
      <c r="A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5">
      <c r="A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5">
      <c r="A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5">
      <c r="A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5">
      <c r="A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5">
      <c r="A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5">
      <c r="A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5">
      <c r="A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5">
      <c r="A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5">
      <c r="A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5">
      <c r="A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5">
      <c r="A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5">
      <c r="A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5">
      <c r="A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5">
      <c r="A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5">
      <c r="A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5">
      <c r="A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5">
      <c r="A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5">
      <c r="A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5">
      <c r="A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5">
      <c r="A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5">
      <c r="A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5">
      <c r="A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5">
      <c r="A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5">
      <c r="A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5">
      <c r="A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5">
      <c r="A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5">
      <c r="A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5">
      <c r="A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5">
      <c r="A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5">
      <c r="A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5">
      <c r="A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5">
      <c r="A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5">
      <c r="A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5">
      <c r="A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5">
      <c r="A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5">
      <c r="A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5">
      <c r="A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5">
      <c r="A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5">
      <c r="A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5">
      <c r="A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5">
      <c r="A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5">
      <c r="A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5">
      <c r="A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5">
      <c r="A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5">
      <c r="A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5">
      <c r="A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5">
      <c r="A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5">
      <c r="A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5">
      <c r="A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5">
      <c r="A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5">
      <c r="A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5">
      <c r="A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5">
      <c r="A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5">
      <c r="A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5">
      <c r="A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5">
      <c r="A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5">
      <c r="A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5">
      <c r="A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5">
      <c r="A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5">
      <c r="A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5">
      <c r="A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5">
      <c r="A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5">
      <c r="A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5">
      <c r="A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5">
      <c r="A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5">
      <c r="A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5">
      <c r="A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5">
      <c r="A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5">
      <c r="A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5">
      <c r="A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5">
      <c r="A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5">
      <c r="A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5">
      <c r="A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5">
      <c r="A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5">
      <c r="A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5">
      <c r="A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5">
      <c r="A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5">
      <c r="A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5">
      <c r="A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5">
      <c r="A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5">
      <c r="A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5">
      <c r="A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5">
      <c r="A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5">
      <c r="A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5">
      <c r="A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5">
      <c r="A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5">
      <c r="A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5">
      <c r="A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5">
      <c r="A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5">
      <c r="A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5">
      <c r="A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5">
      <c r="A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5">
      <c r="A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5">
      <c r="A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5">
      <c r="A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5">
      <c r="A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5">
      <c r="A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5">
      <c r="A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5">
      <c r="A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5">
      <c r="A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5">
      <c r="A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5">
      <c r="A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5">
      <c r="A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5">
      <c r="A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5">
      <c r="A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5">
      <c r="A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5">
      <c r="A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5">
      <c r="A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5">
      <c r="A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5">
      <c r="A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5">
      <c r="A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5">
      <c r="A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5">
      <c r="A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5">
      <c r="A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5">
      <c r="A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5">
      <c r="A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5">
      <c r="A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5">
      <c r="A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5">
      <c r="A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5">
      <c r="A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5">
      <c r="A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5">
      <c r="A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5">
      <c r="A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5">
      <c r="A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5">
      <c r="A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5">
      <c r="A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5">
      <c r="A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5">
      <c r="A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5">
      <c r="A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5">
      <c r="A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5">
      <c r="A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5">
      <c r="A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5">
      <c r="A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5">
      <c r="A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5">
      <c r="A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5">
      <c r="A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5">
      <c r="A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5">
      <c r="A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5">
      <c r="A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5">
      <c r="A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5">
      <c r="A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5">
      <c r="A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5">
      <c r="A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5">
      <c r="A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5">
      <c r="A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5">
      <c r="A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5">
      <c r="A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5">
      <c r="A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5">
      <c r="A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5">
      <c r="A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5">
      <c r="A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5">
      <c r="A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5">
      <c r="A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5">
      <c r="A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5">
      <c r="A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5">
      <c r="A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5">
      <c r="A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5">
      <c r="A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5">
      <c r="A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5">
      <c r="A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5">
      <c r="A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5">
      <c r="A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5">
      <c r="A272" s="21"/>
    </row>
    <row r="273" spans="1:1" x14ac:dyDescent="0.25">
      <c r="A273" s="21"/>
    </row>
    <row r="274" spans="1:1" x14ac:dyDescent="0.25">
      <c r="A274" s="21"/>
    </row>
    <row r="275" spans="1:1" x14ac:dyDescent="0.25">
      <c r="A275" s="21"/>
    </row>
    <row r="276" spans="1:1" x14ac:dyDescent="0.25">
      <c r="A276" s="21"/>
    </row>
    <row r="277" spans="1:1" x14ac:dyDescent="0.25">
      <c r="A277" s="21"/>
    </row>
    <row r="278" spans="1:1" x14ac:dyDescent="0.25">
      <c r="A278" s="21"/>
    </row>
    <row r="279" spans="1:1" x14ac:dyDescent="0.25">
      <c r="A279" s="21"/>
    </row>
    <row r="280" spans="1:1" x14ac:dyDescent="0.25">
      <c r="A280" s="21"/>
    </row>
    <row r="281" spans="1:1" x14ac:dyDescent="0.25">
      <c r="A281" s="21"/>
    </row>
    <row r="282" spans="1:1" x14ac:dyDescent="0.25">
      <c r="A282" s="21"/>
    </row>
    <row r="283" spans="1:1" x14ac:dyDescent="0.25">
      <c r="A283" s="21"/>
    </row>
    <row r="284" spans="1:1" x14ac:dyDescent="0.25">
      <c r="A284" s="21"/>
    </row>
    <row r="285" spans="1:1" x14ac:dyDescent="0.25">
      <c r="A285" s="21"/>
    </row>
    <row r="286" spans="1:1" x14ac:dyDescent="0.25">
      <c r="A286" s="21"/>
    </row>
    <row r="287" spans="1:1" x14ac:dyDescent="0.25">
      <c r="A287" s="21"/>
    </row>
    <row r="288" spans="1:1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  <row r="296" spans="1:1" x14ac:dyDescent="0.25">
      <c r="A296" s="21"/>
    </row>
    <row r="297" spans="1:1" x14ac:dyDescent="0.25">
      <c r="A297" s="21"/>
    </row>
    <row r="298" spans="1:1" x14ac:dyDescent="0.25">
      <c r="A298" s="21"/>
    </row>
    <row r="299" spans="1:1" x14ac:dyDescent="0.25">
      <c r="A299" s="21"/>
    </row>
    <row r="300" spans="1:1" x14ac:dyDescent="0.25">
      <c r="A300" s="21"/>
    </row>
    <row r="301" spans="1:1" x14ac:dyDescent="0.25">
      <c r="A301" s="21"/>
    </row>
    <row r="302" spans="1:1" x14ac:dyDescent="0.25">
      <c r="A302" s="21"/>
    </row>
    <row r="303" spans="1:1" x14ac:dyDescent="0.25">
      <c r="A303" s="21"/>
    </row>
    <row r="304" spans="1:1" x14ac:dyDescent="0.25">
      <c r="A304" s="21"/>
    </row>
    <row r="305" spans="1:1" x14ac:dyDescent="0.25">
      <c r="A305" s="21"/>
    </row>
    <row r="306" spans="1:1" x14ac:dyDescent="0.25">
      <c r="A306" s="21"/>
    </row>
    <row r="307" spans="1:1" x14ac:dyDescent="0.25">
      <c r="A307" s="21"/>
    </row>
  </sheetData>
  <mergeCells count="20">
    <mergeCell ref="B3:J3"/>
    <mergeCell ref="B5:I5"/>
    <mergeCell ref="B24:I24"/>
    <mergeCell ref="B25:D25"/>
    <mergeCell ref="E25:I25"/>
    <mergeCell ref="B4:D4"/>
    <mergeCell ref="E4:I4"/>
    <mergeCell ref="B45:I45"/>
    <mergeCell ref="L44:N44"/>
    <mergeCell ref="O44:S44"/>
    <mergeCell ref="L45:S45"/>
    <mergeCell ref="L24:S24"/>
    <mergeCell ref="L25:N25"/>
    <mergeCell ref="O25:S25"/>
    <mergeCell ref="L26:S26"/>
    <mergeCell ref="L43:S43"/>
    <mergeCell ref="B26:I26"/>
    <mergeCell ref="B43:I43"/>
    <mergeCell ref="B44:D44"/>
    <mergeCell ref="E44:I44"/>
  </mergeCells>
  <pageMargins left="0.7" right="0.7" top="0.75" bottom="0.75" header="0.3" footer="0.3"/>
  <pageSetup paperSize="9" scale="84" orientation="landscape" r:id="rId1"/>
  <rowBreaks count="2" manualBreakCount="2">
    <brk id="21" max="19" man="1"/>
    <brk id="4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65"/>
  <sheetViews>
    <sheetView view="pageBreakPreview" zoomScaleSheetLayoutView="100" workbookViewId="0">
      <selection activeCell="G28" sqref="G28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6" width="12.42578125" style="1" customWidth="1"/>
    <col min="7" max="7" width="14.42578125" style="1" customWidth="1"/>
    <col min="8" max="8" width="16.28515625" style="1" customWidth="1"/>
    <col min="9" max="9" width="25.28515625" style="1" customWidth="1"/>
    <col min="10" max="10" width="9.7109375" style="1" customWidth="1"/>
    <col min="11" max="16384" width="9.140625" style="1"/>
  </cols>
  <sheetData>
    <row r="1" spans="1:4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43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3" ht="18.75" customHeight="1" x14ac:dyDescent="0.3">
      <c r="A4" s="21"/>
      <c r="B4" s="211" t="s">
        <v>39</v>
      </c>
      <c r="C4" s="212"/>
      <c r="D4" s="212"/>
      <c r="E4" s="213" t="s">
        <v>12</v>
      </c>
      <c r="F4" s="213"/>
      <c r="G4" s="213"/>
      <c r="H4" s="213"/>
      <c r="I4" s="214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2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14" t="s">
        <v>3</v>
      </c>
      <c r="G6" s="16" t="s">
        <v>4</v>
      </c>
      <c r="H6" s="21"/>
      <c r="I6" s="43" t="s">
        <v>5</v>
      </c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16.5" customHeight="1" x14ac:dyDescent="0.25">
      <c r="A7" s="21"/>
      <c r="B7" s="37" t="s">
        <v>6</v>
      </c>
      <c r="C7" s="53">
        <v>46195</v>
      </c>
      <c r="D7" s="6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46" t="s">
        <v>40</v>
      </c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x14ac:dyDescent="0.25">
      <c r="A8" s="21"/>
      <c r="B8" s="38" t="s">
        <v>7</v>
      </c>
      <c r="C8" s="184">
        <f>(C7)+14</f>
        <v>46209</v>
      </c>
      <c r="D8" s="6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44" t="s">
        <v>41</v>
      </c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x14ac:dyDescent="0.25">
      <c r="A9" s="21"/>
      <c r="B9" s="76" t="s">
        <v>62</v>
      </c>
      <c r="C9" s="41"/>
      <c r="D9" s="75"/>
      <c r="E9" s="41"/>
      <c r="F9" s="75"/>
      <c r="G9" s="77"/>
      <c r="H9" s="21"/>
      <c r="I9" s="44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ht="42" customHeight="1" thickBot="1" x14ac:dyDescent="0.3">
      <c r="A10" s="21"/>
      <c r="B10" s="39"/>
      <c r="C10" s="40" t="s">
        <v>41</v>
      </c>
      <c r="E10" s="40" t="s">
        <v>40</v>
      </c>
      <c r="G10" s="174" t="s">
        <v>123</v>
      </c>
      <c r="H10" s="21"/>
      <c r="I10" s="55" t="s">
        <v>42</v>
      </c>
      <c r="J10" s="2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ht="15" customHeight="1" x14ac:dyDescent="0.3">
      <c r="A11" s="21"/>
      <c r="B11" s="29"/>
      <c r="C11" s="21"/>
      <c r="D11" s="21"/>
      <c r="E11" s="106"/>
      <c r="F11" s="21"/>
      <c r="G11" s="21"/>
      <c r="H11" s="21"/>
      <c r="I11" s="45" t="s">
        <v>43</v>
      </c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ht="16.5" thickBot="1" x14ac:dyDescent="0.3">
      <c r="A12" s="21"/>
      <c r="B12" s="29"/>
      <c r="C12" s="21"/>
      <c r="D12" s="21"/>
      <c r="E12" s="21"/>
      <c r="F12" s="21"/>
      <c r="G12" s="21"/>
      <c r="H12" s="21"/>
      <c r="I12" s="48" t="s">
        <v>44</v>
      </c>
      <c r="J12" s="2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ht="16.5" thickBot="1" x14ac:dyDescent="0.3">
      <c r="A13" s="21"/>
      <c r="B13" s="11"/>
      <c r="C13" s="13" t="s">
        <v>0</v>
      </c>
      <c r="D13" s="14" t="s">
        <v>1</v>
      </c>
      <c r="E13" s="15" t="s">
        <v>2</v>
      </c>
      <c r="F13" s="14" t="s">
        <v>3</v>
      </c>
      <c r="G13" s="16" t="s">
        <v>4</v>
      </c>
      <c r="H13" s="23"/>
      <c r="I13" s="12"/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x14ac:dyDescent="0.25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5" si="1">D14+1</f>
        <v>46204</v>
      </c>
      <c r="F14" s="2">
        <f t="shared" si="1"/>
        <v>46205</v>
      </c>
      <c r="G14" s="8">
        <f t="shared" si="1"/>
        <v>46206</v>
      </c>
      <c r="H14" s="97"/>
      <c r="I14" s="47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1"/>
        <v>46218</v>
      </c>
      <c r="F15" s="52">
        <f t="shared" si="1"/>
        <v>46219</v>
      </c>
      <c r="G15" s="42">
        <f t="shared" si="1"/>
        <v>46220</v>
      </c>
      <c r="H15" s="98"/>
      <c r="I15" s="81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x14ac:dyDescent="0.25">
      <c r="A16" s="21"/>
      <c r="B16" s="76" t="s">
        <v>62</v>
      </c>
      <c r="C16" s="41"/>
      <c r="D16" s="75"/>
      <c r="E16" s="41"/>
      <c r="F16" s="75"/>
      <c r="G16" s="80"/>
      <c r="H16" s="98"/>
      <c r="I16" s="47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ht="57" customHeight="1" thickBot="1" x14ac:dyDescent="0.3">
      <c r="A17" s="21"/>
      <c r="B17" s="39"/>
      <c r="C17" s="40" t="s">
        <v>44</v>
      </c>
      <c r="E17" s="35" t="str">
        <f>I10</f>
        <v>Planiranje saobraćaja i saobraćajnica</v>
      </c>
      <c r="F17" s="102" t="s">
        <v>43</v>
      </c>
      <c r="H17" s="27"/>
      <c r="I17" s="3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x14ac:dyDescent="0.25">
      <c r="A18" s="21"/>
      <c r="B18" s="29"/>
      <c r="C18" s="28"/>
      <c r="D18" s="28"/>
      <c r="E18" s="28"/>
      <c r="F18" s="28"/>
      <c r="G18" s="28"/>
      <c r="H18" s="21"/>
      <c r="I18" s="3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ht="16.5" thickBot="1" x14ac:dyDescent="0.3">
      <c r="A19" s="21"/>
      <c r="B19" s="31"/>
      <c r="C19" s="32"/>
      <c r="D19" s="32"/>
      <c r="E19" s="32"/>
      <c r="F19" s="32"/>
      <c r="G19" s="32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x14ac:dyDescent="0.25">
      <c r="A21" s="21"/>
      <c r="B21" s="21"/>
      <c r="C21" s="28"/>
      <c r="D21" s="28"/>
      <c r="E21" s="28"/>
      <c r="F21" s="28"/>
      <c r="G21" s="2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ht="16.5" thickBo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ht="19.5" thickBot="1" x14ac:dyDescent="0.35">
      <c r="A23" s="21"/>
      <c r="B23" s="208" t="s">
        <v>142</v>
      </c>
      <c r="C23" s="209"/>
      <c r="D23" s="209"/>
      <c r="E23" s="209"/>
      <c r="F23" s="209"/>
      <c r="G23" s="209"/>
      <c r="H23" s="209"/>
      <c r="I23" s="209"/>
      <c r="J23" s="21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ht="18.75" x14ac:dyDescent="0.3">
      <c r="A24" s="21"/>
      <c r="B24" s="211" t="s">
        <v>130</v>
      </c>
      <c r="C24" s="212"/>
      <c r="D24" s="212"/>
      <c r="E24" s="213" t="s">
        <v>131</v>
      </c>
      <c r="F24" s="213"/>
      <c r="G24" s="213"/>
      <c r="H24" s="213"/>
      <c r="I24" s="214"/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ht="19.5" thickBot="1" x14ac:dyDescent="0.3">
      <c r="A25" s="21"/>
      <c r="B25" s="211" t="s">
        <v>122</v>
      </c>
      <c r="C25" s="212"/>
      <c r="D25" s="212"/>
      <c r="E25" s="212"/>
      <c r="F25" s="212"/>
      <c r="G25" s="212"/>
      <c r="H25" s="212"/>
      <c r="I25" s="215"/>
      <c r="J25" s="2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ht="16.5" thickBot="1" x14ac:dyDescent="0.3">
      <c r="A26" s="21"/>
      <c r="B26" s="11"/>
      <c r="C26" s="13" t="s">
        <v>0</v>
      </c>
      <c r="D26" s="14" t="s">
        <v>1</v>
      </c>
      <c r="E26" s="15" t="s">
        <v>2</v>
      </c>
      <c r="F26" s="14" t="s">
        <v>3</v>
      </c>
      <c r="G26" s="16" t="s">
        <v>4</v>
      </c>
      <c r="H26" s="21"/>
      <c r="I26" s="43" t="s">
        <v>5</v>
      </c>
      <c r="J26" s="2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x14ac:dyDescent="0.25">
      <c r="A27" s="21"/>
      <c r="B27" s="37" t="s">
        <v>6</v>
      </c>
      <c r="C27" s="53">
        <v>46195</v>
      </c>
      <c r="D27" s="66">
        <f>(C27)+1</f>
        <v>46196</v>
      </c>
      <c r="E27" s="6">
        <f t="shared" ref="E27:E28" si="2">(D27)+1</f>
        <v>46197</v>
      </c>
      <c r="F27" s="66">
        <f t="shared" ref="F27:F28" si="3">(E27)+1</f>
        <v>46198</v>
      </c>
      <c r="G27" s="8">
        <f t="shared" ref="G27:G28" si="4">(F27)+1</f>
        <v>46199</v>
      </c>
      <c r="H27" s="21"/>
      <c r="I27" s="46"/>
      <c r="J27" s="2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x14ac:dyDescent="0.25">
      <c r="A28" s="21"/>
      <c r="B28" s="38" t="s">
        <v>7</v>
      </c>
      <c r="C28" s="184">
        <f>(C27)+14</f>
        <v>46209</v>
      </c>
      <c r="D28" s="67">
        <f>(C28)+1</f>
        <v>46210</v>
      </c>
      <c r="E28" s="7">
        <f t="shared" si="2"/>
        <v>46211</v>
      </c>
      <c r="F28" s="67">
        <f t="shared" si="3"/>
        <v>46212</v>
      </c>
      <c r="G28" s="9">
        <f t="shared" si="4"/>
        <v>46213</v>
      </c>
      <c r="H28" s="21"/>
      <c r="I28" s="44"/>
      <c r="J28" s="2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ht="30.75" thickBot="1" x14ac:dyDescent="0.3">
      <c r="A29" s="21"/>
      <c r="B29" s="76" t="s">
        <v>62</v>
      </c>
      <c r="C29" s="183"/>
      <c r="D29" s="75"/>
      <c r="E29" s="41"/>
      <c r="F29" s="181" t="s">
        <v>129</v>
      </c>
      <c r="G29" s="102"/>
      <c r="H29" s="21"/>
      <c r="I29" s="44"/>
      <c r="J29" s="2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16.5" thickBot="1" x14ac:dyDescent="0.3">
      <c r="A30" s="21"/>
      <c r="B30" s="39"/>
      <c r="C30" s="40"/>
      <c r="D30" s="3"/>
      <c r="E30" s="40"/>
      <c r="F30" s="3"/>
      <c r="G30" s="35"/>
      <c r="H30" s="21"/>
      <c r="I30" s="55"/>
      <c r="J30" s="2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ht="18.75" x14ac:dyDescent="0.3">
      <c r="A31" s="21"/>
      <c r="B31" s="29"/>
      <c r="C31" s="21"/>
      <c r="D31" s="21"/>
      <c r="E31" s="106"/>
      <c r="F31" s="21"/>
      <c r="G31" s="21"/>
      <c r="H31" s="21"/>
      <c r="I31" s="45"/>
      <c r="J31" s="2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ht="16.5" thickBot="1" x14ac:dyDescent="0.3">
      <c r="A32" s="21"/>
      <c r="B32" s="29"/>
      <c r="C32" s="21"/>
      <c r="D32" s="21"/>
      <c r="E32" s="21"/>
      <c r="F32" s="21"/>
      <c r="G32" s="21"/>
      <c r="H32" s="21"/>
      <c r="I32" s="48"/>
      <c r="J32" s="26"/>
      <c r="K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ht="16.5" thickBot="1" x14ac:dyDescent="0.3">
      <c r="A33" s="21"/>
      <c r="B33" s="11"/>
      <c r="C33" s="13" t="s">
        <v>0</v>
      </c>
      <c r="D33" s="14" t="s">
        <v>1</v>
      </c>
      <c r="E33" s="15" t="s">
        <v>2</v>
      </c>
      <c r="F33" s="14" t="s">
        <v>3</v>
      </c>
      <c r="G33" s="16" t="s">
        <v>4</v>
      </c>
      <c r="H33" s="23"/>
      <c r="I33" s="12"/>
      <c r="J33" s="24"/>
      <c r="K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x14ac:dyDescent="0.25">
      <c r="A34" s="21"/>
      <c r="B34" s="37" t="s">
        <v>6</v>
      </c>
      <c r="C34" s="53">
        <f>C27+7</f>
        <v>46202</v>
      </c>
      <c r="D34" s="66">
        <f>C34+1</f>
        <v>46203</v>
      </c>
      <c r="E34" s="6">
        <f t="shared" ref="E34:E35" si="5">D34+1</f>
        <v>46204</v>
      </c>
      <c r="F34" s="2">
        <f t="shared" ref="F34:F35" si="6">E34+1</f>
        <v>46205</v>
      </c>
      <c r="G34" s="8">
        <f t="shared" ref="G34:G35" si="7">F34+1</f>
        <v>46206</v>
      </c>
      <c r="H34" s="97"/>
      <c r="I34" s="47"/>
      <c r="J34" s="24"/>
      <c r="K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x14ac:dyDescent="0.25">
      <c r="A35" s="21"/>
      <c r="B35" s="38" t="s">
        <v>7</v>
      </c>
      <c r="C35" s="41">
        <f>C28+7</f>
        <v>46216</v>
      </c>
      <c r="D35" s="79">
        <f>C35+1</f>
        <v>46217</v>
      </c>
      <c r="E35" s="4">
        <f t="shared" si="5"/>
        <v>46218</v>
      </c>
      <c r="F35" s="52">
        <f t="shared" si="6"/>
        <v>46219</v>
      </c>
      <c r="G35" s="42">
        <f t="shared" si="7"/>
        <v>46220</v>
      </c>
      <c r="H35" s="98"/>
      <c r="I35" s="81"/>
      <c r="J35" s="24"/>
      <c r="K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x14ac:dyDescent="0.25">
      <c r="A36" s="21"/>
      <c r="B36" s="76" t="s">
        <v>62</v>
      </c>
      <c r="C36" s="41"/>
      <c r="D36" s="181"/>
      <c r="E36" s="41"/>
      <c r="G36" s="80"/>
      <c r="H36" s="98"/>
      <c r="I36" s="47"/>
      <c r="J36" s="24"/>
      <c r="K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ht="16.5" thickBot="1" x14ac:dyDescent="0.3">
      <c r="A37" s="21"/>
      <c r="B37" s="39"/>
      <c r="C37" s="40"/>
      <c r="D37" s="94"/>
      <c r="E37" s="163"/>
      <c r="F37" s="102"/>
      <c r="G37" s="174"/>
      <c r="H37" s="27"/>
      <c r="I37" s="30"/>
      <c r="J37" s="21"/>
      <c r="K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x14ac:dyDescent="0.25">
      <c r="A38" s="21"/>
      <c r="B38" s="29"/>
      <c r="C38" s="28"/>
      <c r="D38" s="28"/>
      <c r="E38" s="28"/>
      <c r="F38" s="28"/>
      <c r="G38" s="28"/>
      <c r="H38" s="21"/>
      <c r="I38" s="30"/>
      <c r="J38" s="21"/>
      <c r="K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ht="16.5" thickBot="1" x14ac:dyDescent="0.3">
      <c r="A39" s="21"/>
      <c r="B39" s="31"/>
      <c r="C39" s="32"/>
      <c r="D39" s="32"/>
      <c r="E39" s="32"/>
      <c r="F39" s="32"/>
      <c r="G39" s="32"/>
      <c r="H39" s="33"/>
      <c r="I39" s="34"/>
      <c r="J39" s="21"/>
      <c r="K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2:43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2:43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2:43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2:43" x14ac:dyDescent="0.25">
      <c r="J52" s="21"/>
      <c r="K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2:43" x14ac:dyDescent="0.25">
      <c r="J53" s="21"/>
      <c r="K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2:43" x14ac:dyDescent="0.25">
      <c r="J54" s="21"/>
      <c r="K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2:43" x14ac:dyDescent="0.25">
      <c r="J55" s="21"/>
      <c r="K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2:43" x14ac:dyDescent="0.25">
      <c r="J56" s="21"/>
      <c r="K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2:43" x14ac:dyDescent="0.25">
      <c r="J57" s="21"/>
      <c r="K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2:43" x14ac:dyDescent="0.25">
      <c r="J58" s="21"/>
      <c r="K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2:43" x14ac:dyDescent="0.25">
      <c r="J59" s="21"/>
      <c r="K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2:43" x14ac:dyDescent="0.25">
      <c r="J60" s="21"/>
      <c r="K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2:43" x14ac:dyDescent="0.25">
      <c r="J61" s="21"/>
      <c r="K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2:43" x14ac:dyDescent="0.25">
      <c r="J62" s="21"/>
      <c r="K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2:43" x14ac:dyDescent="0.25">
      <c r="J63" s="21"/>
      <c r="K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2:43" x14ac:dyDescent="0.25">
      <c r="J64" s="21"/>
      <c r="K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0:43" x14ac:dyDescent="0.25"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10:43" x14ac:dyDescent="0.25">
      <c r="J66" s="21"/>
      <c r="K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0:43" x14ac:dyDescent="0.25">
      <c r="J67" s="21"/>
      <c r="K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0:43" x14ac:dyDescent="0.25">
      <c r="J68" s="21"/>
      <c r="K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0:43" x14ac:dyDescent="0.25">
      <c r="J69" s="21"/>
      <c r="K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0:43" x14ac:dyDescent="0.25">
      <c r="J70" s="21"/>
      <c r="K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0:43" x14ac:dyDescent="0.25">
      <c r="J71" s="21"/>
      <c r="K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10:43" x14ac:dyDescent="0.25">
      <c r="J72" s="21"/>
      <c r="K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10:43" x14ac:dyDescent="0.25">
      <c r="J73" s="21"/>
      <c r="K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10:43" x14ac:dyDescent="0.25">
      <c r="J74" s="21"/>
      <c r="K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10:43" x14ac:dyDescent="0.25">
      <c r="J75" s="21"/>
      <c r="K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10:43" x14ac:dyDescent="0.25">
      <c r="J76" s="21"/>
      <c r="K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10:43" x14ac:dyDescent="0.25">
      <c r="J77" s="21"/>
      <c r="K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10:43" x14ac:dyDescent="0.25">
      <c r="J78" s="21"/>
      <c r="K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0:43" x14ac:dyDescent="0.25">
      <c r="J79" s="21"/>
      <c r="K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10:43" x14ac:dyDescent="0.25">
      <c r="J80" s="21"/>
      <c r="K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10:43" x14ac:dyDescent="0.25">
      <c r="J81" s="21"/>
      <c r="K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10:43" x14ac:dyDescent="0.25">
      <c r="J82" s="21"/>
      <c r="K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</row>
    <row r="83" spans="10:43" x14ac:dyDescent="0.25">
      <c r="J83" s="21"/>
      <c r="K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10:43" x14ac:dyDescent="0.25">
      <c r="J84" s="21"/>
      <c r="K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10:43" x14ac:dyDescent="0.25">
      <c r="J85" s="21"/>
      <c r="K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10:43" x14ac:dyDescent="0.25">
      <c r="J86" s="21"/>
      <c r="K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10:43" x14ac:dyDescent="0.25">
      <c r="J87" s="21"/>
      <c r="K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10:43" x14ac:dyDescent="0.25">
      <c r="J88" s="21"/>
      <c r="K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10:43" x14ac:dyDescent="0.25">
      <c r="J89" s="21"/>
      <c r="K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10:43" x14ac:dyDescent="0.25">
      <c r="J90" s="21"/>
      <c r="K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10:43" x14ac:dyDescent="0.25">
      <c r="J91" s="21"/>
      <c r="K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10:43" x14ac:dyDescent="0.25">
      <c r="J92" s="21"/>
      <c r="K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10:43" x14ac:dyDescent="0.25">
      <c r="J93" s="21"/>
      <c r="K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  <row r="94" spans="10:43" x14ac:dyDescent="0.25">
      <c r="J94" s="21"/>
      <c r="K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</row>
    <row r="95" spans="10:43" x14ac:dyDescent="0.25">
      <c r="J95" s="21"/>
      <c r="K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</row>
    <row r="96" spans="10:43" x14ac:dyDescent="0.25">
      <c r="J96" s="21"/>
      <c r="K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</row>
    <row r="97" spans="10:43" x14ac:dyDescent="0.25">
      <c r="J97" s="21"/>
      <c r="K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</row>
    <row r="98" spans="10:43" x14ac:dyDescent="0.25">
      <c r="J98" s="21"/>
      <c r="K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</row>
    <row r="99" spans="10:43" x14ac:dyDescent="0.25">
      <c r="J99" s="21"/>
      <c r="K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10:43" x14ac:dyDescent="0.25">
      <c r="J100" s="21"/>
      <c r="K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</row>
    <row r="101" spans="10:43" x14ac:dyDescent="0.25">
      <c r="J101" s="21"/>
      <c r="K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10:43" x14ac:dyDescent="0.25">
      <c r="J102" s="21"/>
      <c r="K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10:43" x14ac:dyDescent="0.25">
      <c r="J103" s="21"/>
      <c r="K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10:43" x14ac:dyDescent="0.25">
      <c r="J104" s="21"/>
      <c r="K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10:43" x14ac:dyDescent="0.25">
      <c r="J105" s="21"/>
      <c r="K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10:43" x14ac:dyDescent="0.25">
      <c r="J106" s="21"/>
      <c r="K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10:43" x14ac:dyDescent="0.25">
      <c r="J107" s="21"/>
      <c r="K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</row>
    <row r="108" spans="10:43" x14ac:dyDescent="0.25">
      <c r="J108" s="21"/>
      <c r="K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</row>
    <row r="109" spans="10:43" x14ac:dyDescent="0.25">
      <c r="J109" s="21"/>
      <c r="K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</row>
    <row r="110" spans="10:43" x14ac:dyDescent="0.25">
      <c r="J110" s="21"/>
      <c r="K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</row>
    <row r="111" spans="10:43" x14ac:dyDescent="0.25">
      <c r="J111" s="21"/>
      <c r="K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</row>
    <row r="112" spans="10:43" x14ac:dyDescent="0.25">
      <c r="J112" s="21"/>
      <c r="K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</row>
    <row r="113" spans="10:43" x14ac:dyDescent="0.25">
      <c r="J113" s="21"/>
      <c r="K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</row>
    <row r="114" spans="10:43" x14ac:dyDescent="0.25">
      <c r="J114" s="21"/>
      <c r="K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</row>
    <row r="115" spans="10:43" x14ac:dyDescent="0.25">
      <c r="J115" s="21"/>
      <c r="K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6" spans="10:43" x14ac:dyDescent="0.25">
      <c r="J116" s="21"/>
      <c r="K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</row>
    <row r="117" spans="10:43" x14ac:dyDescent="0.25">
      <c r="J117" s="21"/>
      <c r="K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</row>
    <row r="118" spans="10:43" x14ac:dyDescent="0.25">
      <c r="J118" s="21"/>
      <c r="K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</row>
    <row r="119" spans="10:43" x14ac:dyDescent="0.25">
      <c r="J119" s="21"/>
      <c r="K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</row>
    <row r="120" spans="10:43" x14ac:dyDescent="0.25">
      <c r="J120" s="21"/>
      <c r="K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</row>
    <row r="121" spans="10:43" x14ac:dyDescent="0.25">
      <c r="J121" s="21"/>
      <c r="K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</row>
    <row r="122" spans="10:43" x14ac:dyDescent="0.25">
      <c r="J122" s="21"/>
      <c r="K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</row>
    <row r="123" spans="10:43" x14ac:dyDescent="0.25">
      <c r="J123" s="21"/>
      <c r="K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</row>
    <row r="124" spans="10:43" x14ac:dyDescent="0.25">
      <c r="J124" s="21"/>
      <c r="K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</row>
    <row r="125" spans="10:43" x14ac:dyDescent="0.25">
      <c r="J125" s="21"/>
      <c r="K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</row>
    <row r="126" spans="10:43" x14ac:dyDescent="0.25">
      <c r="J126" s="21"/>
      <c r="K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10:43" x14ac:dyDescent="0.25">
      <c r="J127" s="21"/>
      <c r="K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10:43" x14ac:dyDescent="0.25">
      <c r="J128" s="21"/>
      <c r="K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10:43" x14ac:dyDescent="0.25">
      <c r="J129" s="21"/>
      <c r="K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10:43" x14ac:dyDescent="0.25">
      <c r="J130" s="21"/>
      <c r="K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10:43" x14ac:dyDescent="0.25">
      <c r="J131" s="21"/>
      <c r="K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10:43" x14ac:dyDescent="0.25">
      <c r="J132" s="21"/>
      <c r="K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10:43" x14ac:dyDescent="0.25">
      <c r="J133" s="21"/>
      <c r="K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  <row r="134" spans="10:43" x14ac:dyDescent="0.25">
      <c r="J134" s="21"/>
      <c r="K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</row>
    <row r="135" spans="10:43" x14ac:dyDescent="0.25">
      <c r="J135" s="21"/>
      <c r="K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</row>
    <row r="136" spans="10:43" x14ac:dyDescent="0.25">
      <c r="J136" s="21"/>
      <c r="K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</row>
    <row r="137" spans="10:43" x14ac:dyDescent="0.25">
      <c r="J137" s="21"/>
      <c r="K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</row>
    <row r="138" spans="10:43" x14ac:dyDescent="0.25">
      <c r="J138" s="21"/>
      <c r="K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</row>
    <row r="139" spans="10:43" x14ac:dyDescent="0.25">
      <c r="J139" s="21"/>
      <c r="K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</row>
    <row r="140" spans="10:43" x14ac:dyDescent="0.25">
      <c r="J140" s="21"/>
      <c r="K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</row>
    <row r="141" spans="10:43" x14ac:dyDescent="0.25">
      <c r="J141" s="21"/>
      <c r="K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</row>
    <row r="142" spans="10:43" x14ac:dyDescent="0.25">
      <c r="J142" s="21"/>
      <c r="K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</row>
    <row r="143" spans="10:43" x14ac:dyDescent="0.25">
      <c r="J143" s="21"/>
      <c r="K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</row>
    <row r="144" spans="10:43" x14ac:dyDescent="0.25">
      <c r="J144" s="21"/>
      <c r="K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</row>
    <row r="145" spans="10:43" x14ac:dyDescent="0.25">
      <c r="J145" s="21"/>
      <c r="K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</row>
    <row r="146" spans="10:43" x14ac:dyDescent="0.25">
      <c r="J146" s="21"/>
      <c r="K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</row>
    <row r="147" spans="10:43" x14ac:dyDescent="0.25">
      <c r="J147" s="21"/>
      <c r="K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</row>
    <row r="148" spans="10:43" x14ac:dyDescent="0.25">
      <c r="J148" s="21"/>
      <c r="K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</row>
    <row r="149" spans="10:43" x14ac:dyDescent="0.25">
      <c r="J149" s="21"/>
      <c r="K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</row>
    <row r="150" spans="10:43" x14ac:dyDescent="0.25">
      <c r="J150" s="21"/>
      <c r="K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</row>
    <row r="151" spans="10:43" x14ac:dyDescent="0.25">
      <c r="J151" s="21"/>
      <c r="K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</row>
    <row r="152" spans="10:43" x14ac:dyDescent="0.25">
      <c r="J152" s="21"/>
      <c r="K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</row>
    <row r="153" spans="10:43" x14ac:dyDescent="0.25">
      <c r="J153" s="21"/>
      <c r="K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</row>
    <row r="154" spans="10:43" x14ac:dyDescent="0.25">
      <c r="J154" s="21"/>
      <c r="K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</row>
    <row r="155" spans="10:43" x14ac:dyDescent="0.25">
      <c r="J155" s="21"/>
      <c r="K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</row>
    <row r="156" spans="10:43" x14ac:dyDescent="0.25">
      <c r="J156" s="21"/>
      <c r="K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</row>
    <row r="157" spans="10:43" x14ac:dyDescent="0.25">
      <c r="J157" s="21"/>
      <c r="K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</row>
    <row r="158" spans="10:43" x14ac:dyDescent="0.25">
      <c r="J158" s="21"/>
      <c r="K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</row>
    <row r="159" spans="10:43" x14ac:dyDescent="0.25">
      <c r="J159" s="21"/>
      <c r="K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</row>
    <row r="160" spans="10:43" x14ac:dyDescent="0.25">
      <c r="J160" s="21"/>
      <c r="K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</row>
    <row r="161" spans="10:43" x14ac:dyDescent="0.25">
      <c r="J161" s="21"/>
      <c r="K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</row>
    <row r="162" spans="10:43" x14ac:dyDescent="0.25">
      <c r="J162" s="21"/>
      <c r="K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</row>
    <row r="163" spans="10:43" x14ac:dyDescent="0.25">
      <c r="J163" s="21"/>
      <c r="K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</row>
    <row r="164" spans="10:43" x14ac:dyDescent="0.25">
      <c r="J164" s="21"/>
      <c r="K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</row>
    <row r="165" spans="10:43" x14ac:dyDescent="0.25">
      <c r="J165" s="21"/>
      <c r="K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</row>
    <row r="166" spans="10:43" x14ac:dyDescent="0.25">
      <c r="J166" s="21"/>
      <c r="K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</row>
    <row r="167" spans="10:43" x14ac:dyDescent="0.25">
      <c r="J167" s="21"/>
      <c r="K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</row>
    <row r="168" spans="10:43" x14ac:dyDescent="0.25">
      <c r="J168" s="21"/>
      <c r="K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</row>
    <row r="169" spans="10:43" x14ac:dyDescent="0.25">
      <c r="J169" s="21"/>
      <c r="K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</row>
    <row r="170" spans="10:43" x14ac:dyDescent="0.25">
      <c r="J170" s="21"/>
      <c r="K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</row>
    <row r="171" spans="10:43" x14ac:dyDescent="0.25">
      <c r="J171" s="21"/>
      <c r="K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</row>
    <row r="172" spans="10:43" x14ac:dyDescent="0.25">
      <c r="J172" s="21"/>
      <c r="K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</row>
    <row r="173" spans="10:43" x14ac:dyDescent="0.25">
      <c r="J173" s="21"/>
      <c r="K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0:43" x14ac:dyDescent="0.25">
      <c r="J174" s="21"/>
      <c r="K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0:43" x14ac:dyDescent="0.25">
      <c r="J175" s="21"/>
      <c r="K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</row>
    <row r="176" spans="10:43" x14ac:dyDescent="0.25">
      <c r="J176" s="21"/>
      <c r="K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</row>
    <row r="177" spans="10:43" x14ac:dyDescent="0.25">
      <c r="J177" s="21"/>
      <c r="K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</row>
    <row r="178" spans="10:43" x14ac:dyDescent="0.25">
      <c r="J178" s="21"/>
      <c r="K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</row>
    <row r="179" spans="10:43" x14ac:dyDescent="0.25">
      <c r="J179" s="21"/>
      <c r="K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</row>
    <row r="180" spans="10:43" x14ac:dyDescent="0.25">
      <c r="J180" s="21"/>
      <c r="K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</row>
    <row r="181" spans="10:43" x14ac:dyDescent="0.25">
      <c r="J181" s="21"/>
      <c r="K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</row>
    <row r="182" spans="10:43" x14ac:dyDescent="0.25">
      <c r="J182" s="21"/>
      <c r="K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</row>
    <row r="183" spans="10:43" x14ac:dyDescent="0.25">
      <c r="J183" s="21"/>
      <c r="K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</row>
    <row r="184" spans="10:43" x14ac:dyDescent="0.25">
      <c r="J184" s="21"/>
      <c r="K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</row>
    <row r="185" spans="10:43" x14ac:dyDescent="0.25">
      <c r="J185" s="21"/>
      <c r="K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</row>
    <row r="186" spans="10:43" x14ac:dyDescent="0.25">
      <c r="J186" s="21"/>
      <c r="K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</row>
    <row r="187" spans="10:43" x14ac:dyDescent="0.25">
      <c r="J187" s="21"/>
      <c r="K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</row>
    <row r="188" spans="10:43" x14ac:dyDescent="0.25">
      <c r="J188" s="21"/>
      <c r="K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</row>
    <row r="189" spans="10:43" x14ac:dyDescent="0.25">
      <c r="J189" s="21"/>
      <c r="K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</row>
    <row r="190" spans="10:43" x14ac:dyDescent="0.25">
      <c r="J190" s="21"/>
      <c r="K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</row>
    <row r="191" spans="10:43" x14ac:dyDescent="0.25">
      <c r="J191" s="21"/>
      <c r="K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</row>
    <row r="192" spans="10:43" x14ac:dyDescent="0.25">
      <c r="J192" s="21"/>
      <c r="K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</row>
    <row r="193" spans="10:43" x14ac:dyDescent="0.25">
      <c r="J193" s="21"/>
      <c r="K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</row>
    <row r="194" spans="10:43" x14ac:dyDescent="0.25">
      <c r="J194" s="21"/>
      <c r="K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</row>
    <row r="195" spans="10:43" x14ac:dyDescent="0.25">
      <c r="J195" s="21"/>
      <c r="K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</row>
    <row r="196" spans="10:43" x14ac:dyDescent="0.25">
      <c r="J196" s="21"/>
      <c r="K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</row>
    <row r="197" spans="10:43" x14ac:dyDescent="0.25">
      <c r="J197" s="21"/>
      <c r="K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</row>
    <row r="198" spans="10:43" x14ac:dyDescent="0.25">
      <c r="J198" s="21"/>
      <c r="K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</row>
    <row r="199" spans="10:43" x14ac:dyDescent="0.25">
      <c r="J199" s="21"/>
      <c r="K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</row>
    <row r="200" spans="10:43" x14ac:dyDescent="0.25">
      <c r="J200" s="21"/>
      <c r="K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</row>
    <row r="201" spans="10:43" x14ac:dyDescent="0.25">
      <c r="J201" s="21"/>
      <c r="K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</row>
    <row r="202" spans="10:43" x14ac:dyDescent="0.25">
      <c r="J202" s="21"/>
      <c r="K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</row>
    <row r="203" spans="10:43" x14ac:dyDescent="0.25">
      <c r="J203" s="21"/>
      <c r="K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</row>
    <row r="204" spans="10:43" x14ac:dyDescent="0.25">
      <c r="J204" s="21"/>
      <c r="K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</row>
    <row r="205" spans="10:43" x14ac:dyDescent="0.25">
      <c r="J205" s="21"/>
      <c r="K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</row>
    <row r="206" spans="10:43" x14ac:dyDescent="0.25">
      <c r="J206" s="21"/>
      <c r="K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</row>
    <row r="207" spans="10:43" x14ac:dyDescent="0.25">
      <c r="J207" s="21"/>
      <c r="K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</row>
    <row r="208" spans="10:43" x14ac:dyDescent="0.25">
      <c r="J208" s="21"/>
      <c r="K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</row>
    <row r="209" spans="10:43" x14ac:dyDescent="0.25">
      <c r="J209" s="21"/>
      <c r="K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</row>
    <row r="210" spans="10:43" x14ac:dyDescent="0.25">
      <c r="J210" s="21"/>
      <c r="K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</row>
    <row r="211" spans="10:43" x14ac:dyDescent="0.25">
      <c r="J211" s="21"/>
      <c r="K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</row>
    <row r="212" spans="10:43" x14ac:dyDescent="0.25">
      <c r="J212" s="21"/>
      <c r="K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</row>
    <row r="213" spans="10:43" x14ac:dyDescent="0.25">
      <c r="J213" s="21"/>
      <c r="K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</row>
    <row r="214" spans="10:43" x14ac:dyDescent="0.25">
      <c r="J214" s="21"/>
      <c r="K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</row>
    <row r="215" spans="10:43" x14ac:dyDescent="0.25">
      <c r="J215" s="21"/>
      <c r="K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</row>
    <row r="216" spans="10:43" x14ac:dyDescent="0.25">
      <c r="J216" s="21"/>
      <c r="K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</row>
    <row r="217" spans="10:43" x14ac:dyDescent="0.25">
      <c r="J217" s="21"/>
      <c r="K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</row>
    <row r="218" spans="10:43" x14ac:dyDescent="0.25">
      <c r="J218" s="21"/>
      <c r="K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</row>
    <row r="219" spans="10:43" x14ac:dyDescent="0.25">
      <c r="J219" s="21"/>
      <c r="K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</row>
    <row r="220" spans="10:43" x14ac:dyDescent="0.25">
      <c r="J220" s="21"/>
      <c r="K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</row>
    <row r="221" spans="10:43" x14ac:dyDescent="0.25">
      <c r="J221" s="21"/>
      <c r="K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</row>
    <row r="222" spans="10:43" x14ac:dyDescent="0.25">
      <c r="J222" s="21"/>
      <c r="K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</row>
    <row r="223" spans="10:43" x14ac:dyDescent="0.25">
      <c r="J223" s="21"/>
      <c r="K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</row>
    <row r="224" spans="10:43" x14ac:dyDescent="0.25">
      <c r="J224" s="21"/>
      <c r="K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</row>
    <row r="225" spans="10:43" x14ac:dyDescent="0.25">
      <c r="J225" s="21"/>
      <c r="K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</row>
    <row r="226" spans="10:43" x14ac:dyDescent="0.25">
      <c r="J226" s="21"/>
      <c r="K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</row>
    <row r="227" spans="10:43" x14ac:dyDescent="0.25">
      <c r="J227" s="21"/>
      <c r="K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</row>
    <row r="228" spans="10:43" x14ac:dyDescent="0.25">
      <c r="J228" s="21"/>
      <c r="K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</row>
    <row r="229" spans="10:43" x14ac:dyDescent="0.25">
      <c r="J229" s="21"/>
      <c r="K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</row>
    <row r="230" spans="10:43" x14ac:dyDescent="0.25">
      <c r="J230" s="21"/>
      <c r="K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</row>
    <row r="231" spans="10:43" x14ac:dyDescent="0.25">
      <c r="J231" s="21"/>
      <c r="K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</row>
    <row r="232" spans="10:43" x14ac:dyDescent="0.25">
      <c r="J232" s="21"/>
      <c r="K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</row>
    <row r="233" spans="10:43" x14ac:dyDescent="0.25">
      <c r="J233" s="21"/>
      <c r="K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</row>
    <row r="234" spans="10:43" x14ac:dyDescent="0.25">
      <c r="J234" s="21"/>
      <c r="K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</row>
    <row r="235" spans="10:43" x14ac:dyDescent="0.25">
      <c r="J235" s="21"/>
      <c r="K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</row>
    <row r="236" spans="10:43" x14ac:dyDescent="0.25">
      <c r="J236" s="21"/>
      <c r="K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</row>
    <row r="237" spans="10:43" x14ac:dyDescent="0.25">
      <c r="J237" s="21"/>
      <c r="K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</row>
    <row r="238" spans="10:43" x14ac:dyDescent="0.25">
      <c r="J238" s="21"/>
      <c r="K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</row>
    <row r="239" spans="10:43" x14ac:dyDescent="0.25">
      <c r="J239" s="21"/>
      <c r="K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</row>
    <row r="240" spans="10:43" x14ac:dyDescent="0.25">
      <c r="J240" s="21"/>
      <c r="K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</row>
    <row r="241" spans="10:43" x14ac:dyDescent="0.25">
      <c r="J241" s="21"/>
      <c r="K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</row>
    <row r="242" spans="10:43" x14ac:dyDescent="0.25">
      <c r="J242" s="21"/>
      <c r="K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</row>
    <row r="243" spans="10:43" x14ac:dyDescent="0.25">
      <c r="J243" s="21"/>
      <c r="K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</row>
    <row r="244" spans="10:43" x14ac:dyDescent="0.25">
      <c r="J244" s="21"/>
      <c r="K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</row>
    <row r="245" spans="10:43" x14ac:dyDescent="0.25">
      <c r="J245" s="21"/>
      <c r="K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</row>
    <row r="246" spans="10:43" x14ac:dyDescent="0.25">
      <c r="J246" s="21"/>
      <c r="K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</row>
    <row r="247" spans="10:43" x14ac:dyDescent="0.25">
      <c r="J247" s="21"/>
      <c r="K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</row>
    <row r="248" spans="10:43" x14ac:dyDescent="0.25">
      <c r="J248" s="21"/>
      <c r="K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</row>
    <row r="249" spans="10:43" x14ac:dyDescent="0.25">
      <c r="J249" s="21"/>
      <c r="K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</row>
    <row r="250" spans="10:43" x14ac:dyDescent="0.25">
      <c r="J250" s="21"/>
      <c r="K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</row>
    <row r="251" spans="10:43" x14ac:dyDescent="0.25">
      <c r="J251" s="21"/>
      <c r="K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</row>
    <row r="252" spans="10:43" x14ac:dyDescent="0.25">
      <c r="J252" s="21"/>
      <c r="K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</row>
    <row r="253" spans="10:43" x14ac:dyDescent="0.25">
      <c r="J253" s="21"/>
      <c r="K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</row>
    <row r="254" spans="10:43" x14ac:dyDescent="0.25">
      <c r="J254" s="21"/>
      <c r="K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</row>
    <row r="255" spans="10:43" x14ac:dyDescent="0.25">
      <c r="J255" s="21"/>
      <c r="K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</row>
    <row r="256" spans="10:43" x14ac:dyDescent="0.25">
      <c r="J256" s="21"/>
      <c r="K256" s="21"/>
    </row>
    <row r="257" spans="10:11" x14ac:dyDescent="0.25">
      <c r="J257" s="21"/>
      <c r="K257" s="21"/>
    </row>
    <row r="258" spans="10:11" x14ac:dyDescent="0.25">
      <c r="J258" s="21"/>
      <c r="K258" s="21"/>
    </row>
    <row r="259" spans="10:11" x14ac:dyDescent="0.25">
      <c r="J259" s="21"/>
      <c r="K259" s="21"/>
    </row>
    <row r="260" spans="10:11" x14ac:dyDescent="0.25">
      <c r="J260" s="21"/>
      <c r="K260" s="21"/>
    </row>
    <row r="261" spans="10:11" x14ac:dyDescent="0.25">
      <c r="J261" s="21"/>
      <c r="K261" s="21"/>
    </row>
    <row r="262" spans="10:11" x14ac:dyDescent="0.25">
      <c r="J262" s="21"/>
      <c r="K262" s="21"/>
    </row>
    <row r="263" spans="10:11" x14ac:dyDescent="0.25">
      <c r="J263" s="21"/>
      <c r="K263" s="21"/>
    </row>
    <row r="264" spans="10:11" x14ac:dyDescent="0.25">
      <c r="J264" s="21"/>
      <c r="K264" s="21"/>
    </row>
    <row r="265" spans="10:11" x14ac:dyDescent="0.25">
      <c r="J265" s="21"/>
      <c r="K265" s="21"/>
    </row>
  </sheetData>
  <mergeCells count="8">
    <mergeCell ref="B3:J3"/>
    <mergeCell ref="B23:J23"/>
    <mergeCell ref="B24:D24"/>
    <mergeCell ref="E24:I24"/>
    <mergeCell ref="B25:I25"/>
    <mergeCell ref="B4:D4"/>
    <mergeCell ref="E4:I4"/>
    <mergeCell ref="B5:I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2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66"/>
  <sheetViews>
    <sheetView tabSelected="1" view="pageBreakPreview" topLeftCell="A13" zoomScaleSheetLayoutView="100" workbookViewId="0">
      <selection activeCell="I17" sqref="I17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3.5703125" style="1" customWidth="1"/>
    <col min="6" max="6" width="14.28515625" style="1" customWidth="1"/>
    <col min="7" max="8" width="14.42578125" style="1" customWidth="1"/>
    <col min="9" max="9" width="25.28515625" style="1" customWidth="1"/>
    <col min="10" max="10" width="9.7109375" style="1" customWidth="1"/>
    <col min="11" max="16384" width="9.140625" style="1"/>
  </cols>
  <sheetData>
    <row r="1" spans="1:4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43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3" ht="18.75" customHeight="1" x14ac:dyDescent="0.3">
      <c r="A4" s="21"/>
      <c r="B4" s="211" t="s">
        <v>39</v>
      </c>
      <c r="C4" s="212"/>
      <c r="D4" s="212"/>
      <c r="E4" s="213" t="s">
        <v>13</v>
      </c>
      <c r="F4" s="213"/>
      <c r="G4" s="213"/>
      <c r="H4" s="213"/>
      <c r="I4" s="214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2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65" t="s">
        <v>3</v>
      </c>
      <c r="G6" s="16" t="s">
        <v>4</v>
      </c>
      <c r="H6" s="21"/>
      <c r="I6" s="43" t="s">
        <v>5</v>
      </c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16.5" customHeight="1" x14ac:dyDescent="0.25">
      <c r="A7" s="21"/>
      <c r="B7" s="37" t="s">
        <v>6</v>
      </c>
      <c r="C7" s="53">
        <v>46195</v>
      </c>
      <c r="D7" s="6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46" t="s">
        <v>45</v>
      </c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x14ac:dyDescent="0.25">
      <c r="A8" s="21"/>
      <c r="B8" s="38" t="s">
        <v>7</v>
      </c>
      <c r="C8" s="184">
        <f>(C7)+14</f>
        <v>46209</v>
      </c>
      <c r="D8" s="6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44" t="s">
        <v>46</v>
      </c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x14ac:dyDescent="0.25">
      <c r="A9" s="21"/>
      <c r="B9" s="76" t="s">
        <v>62</v>
      </c>
      <c r="C9" s="41"/>
      <c r="D9" s="75"/>
      <c r="E9" s="41"/>
      <c r="F9" s="75"/>
      <c r="G9" s="77"/>
      <c r="H9" s="21"/>
      <c r="I9" s="44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ht="69.75" customHeight="1" thickBot="1" x14ac:dyDescent="0.3">
      <c r="A10" s="21"/>
      <c r="B10" s="39"/>
      <c r="C10" s="56" t="s">
        <v>48</v>
      </c>
      <c r="D10" s="158" t="s">
        <v>154</v>
      </c>
      <c r="E10" s="157" t="s">
        <v>46</v>
      </c>
      <c r="F10" s="93"/>
      <c r="G10" s="40" t="s">
        <v>45</v>
      </c>
      <c r="I10" s="51" t="s">
        <v>43</v>
      </c>
      <c r="J10" s="2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ht="15" customHeight="1" x14ac:dyDescent="0.25">
      <c r="A11" s="21"/>
      <c r="B11" s="29"/>
      <c r="C11" s="21" t="s">
        <v>63</v>
      </c>
      <c r="D11" s="21"/>
      <c r="E11" s="107"/>
      <c r="F11" s="21"/>
      <c r="G11" s="21"/>
      <c r="H11" s="21"/>
      <c r="I11" s="45" t="s">
        <v>47</v>
      </c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ht="16.5" thickBot="1" x14ac:dyDescent="0.3">
      <c r="A12" s="21"/>
      <c r="B12" s="29"/>
      <c r="C12" s="21"/>
      <c r="D12" s="21"/>
      <c r="E12" s="21"/>
      <c r="F12" s="21"/>
      <c r="G12" s="21"/>
      <c r="H12" s="21"/>
      <c r="I12" s="44" t="s">
        <v>48</v>
      </c>
      <c r="J12" s="2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ht="16.5" thickBot="1" x14ac:dyDescent="0.3">
      <c r="A13" s="21"/>
      <c r="B13" s="11"/>
      <c r="C13" s="13" t="s">
        <v>0</v>
      </c>
      <c r="D13" s="14" t="s">
        <v>1</v>
      </c>
      <c r="E13" s="15" t="s">
        <v>2</v>
      </c>
      <c r="F13" s="14" t="s">
        <v>3</v>
      </c>
      <c r="G13" s="16" t="s">
        <v>4</v>
      </c>
      <c r="H13" s="23"/>
      <c r="I13" s="90" t="s">
        <v>100</v>
      </c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x14ac:dyDescent="0.25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5" si="1">D14+1</f>
        <v>46204</v>
      </c>
      <c r="F14" s="2">
        <f t="shared" si="1"/>
        <v>46205</v>
      </c>
      <c r="G14" s="8">
        <f t="shared" si="1"/>
        <v>46206</v>
      </c>
      <c r="H14" s="97"/>
      <c r="I14" s="47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1"/>
        <v>46218</v>
      </c>
      <c r="F15" s="52">
        <f t="shared" si="1"/>
        <v>46219</v>
      </c>
      <c r="G15" s="42">
        <f t="shared" si="1"/>
        <v>46220</v>
      </c>
      <c r="H15" s="98"/>
      <c r="I15" s="47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x14ac:dyDescent="0.25">
      <c r="A16" s="21"/>
      <c r="B16" s="76" t="s">
        <v>62</v>
      </c>
      <c r="C16" s="41"/>
      <c r="D16" s="75"/>
      <c r="E16" s="41"/>
      <c r="F16" s="75"/>
      <c r="G16" s="80"/>
      <c r="H16" s="98"/>
      <c r="I16" s="81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ht="46.5" customHeight="1" thickBot="1" x14ac:dyDescent="0.3">
      <c r="A17" s="21"/>
      <c r="B17" s="39"/>
      <c r="C17" s="5" t="s">
        <v>47</v>
      </c>
      <c r="E17" s="40" t="s">
        <v>71</v>
      </c>
      <c r="F17" s="5" t="s">
        <v>43</v>
      </c>
      <c r="H17" s="27"/>
      <c r="I17" s="3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x14ac:dyDescent="0.25">
      <c r="A18" s="21"/>
      <c r="B18" s="29"/>
      <c r="C18" s="28"/>
      <c r="D18" s="28"/>
      <c r="E18" s="28"/>
      <c r="F18" s="28"/>
      <c r="G18" s="28"/>
      <c r="H18" s="21"/>
      <c r="I18" s="3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ht="16.5" thickBot="1" x14ac:dyDescent="0.3">
      <c r="A19" s="21"/>
      <c r="B19" s="31"/>
      <c r="C19" s="32"/>
      <c r="D19" s="32"/>
      <c r="E19" s="32"/>
      <c r="F19" s="32"/>
      <c r="G19" s="32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x14ac:dyDescent="0.25">
      <c r="A21" s="21"/>
      <c r="B21" s="21"/>
      <c r="C21" s="28"/>
      <c r="D21" s="28"/>
      <c r="E21" s="28"/>
      <c r="F21" s="28"/>
      <c r="G21" s="2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ht="16.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ht="19.5" thickBot="1" x14ac:dyDescent="0.35">
      <c r="A24" s="21"/>
      <c r="B24" s="208" t="s">
        <v>142</v>
      </c>
      <c r="C24" s="209"/>
      <c r="D24" s="209"/>
      <c r="E24" s="209"/>
      <c r="F24" s="209"/>
      <c r="G24" s="209"/>
      <c r="H24" s="209"/>
      <c r="I24" s="209"/>
      <c r="J24" s="21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ht="18.75" x14ac:dyDescent="0.3">
      <c r="A25" s="21"/>
      <c r="B25" s="211"/>
      <c r="C25" s="212"/>
      <c r="D25" s="212"/>
      <c r="E25" s="213" t="s">
        <v>115</v>
      </c>
      <c r="F25" s="213"/>
      <c r="G25" s="213"/>
      <c r="H25" s="213"/>
      <c r="I25" s="214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ht="19.5" thickBot="1" x14ac:dyDescent="0.3">
      <c r="A26" s="21"/>
      <c r="B26" s="211" t="s">
        <v>122</v>
      </c>
      <c r="C26" s="212"/>
      <c r="D26" s="212"/>
      <c r="E26" s="212"/>
      <c r="F26" s="212"/>
      <c r="G26" s="212"/>
      <c r="H26" s="212"/>
      <c r="I26" s="215"/>
      <c r="J26" s="22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ht="16.5" thickBot="1" x14ac:dyDescent="0.3">
      <c r="A27" s="21"/>
      <c r="B27" s="11"/>
      <c r="C27" s="13" t="s">
        <v>0</v>
      </c>
      <c r="D27" s="14" t="s">
        <v>1</v>
      </c>
      <c r="E27" s="15" t="s">
        <v>2</v>
      </c>
      <c r="F27" s="117" t="s">
        <v>3</v>
      </c>
      <c r="G27" s="16" t="s">
        <v>4</v>
      </c>
      <c r="H27" s="21"/>
      <c r="I27" s="43" t="s">
        <v>5</v>
      </c>
      <c r="J27" s="23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x14ac:dyDescent="0.25">
      <c r="A28" s="21"/>
      <c r="B28" s="37" t="s">
        <v>6</v>
      </c>
      <c r="C28" s="53">
        <v>46195</v>
      </c>
      <c r="D28" s="66">
        <f>(C28)+1</f>
        <v>46196</v>
      </c>
      <c r="E28" s="6">
        <f t="shared" ref="E28:E29" si="2">(D28)+1</f>
        <v>46197</v>
      </c>
      <c r="F28" s="118">
        <f t="shared" ref="F28:F29" si="3">(E28)+1</f>
        <v>46198</v>
      </c>
      <c r="G28" s="8">
        <f t="shared" ref="G28:G29" si="4">(F28)+1</f>
        <v>46199</v>
      </c>
      <c r="H28" s="21"/>
      <c r="I28" s="46" t="s">
        <v>45</v>
      </c>
      <c r="J28" s="2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x14ac:dyDescent="0.25">
      <c r="A29" s="21"/>
      <c r="B29" s="38" t="s">
        <v>7</v>
      </c>
      <c r="C29" s="184">
        <f>(C28)+14</f>
        <v>46209</v>
      </c>
      <c r="D29" s="67">
        <f>(C29)+1</f>
        <v>46210</v>
      </c>
      <c r="E29" s="7">
        <f t="shared" si="2"/>
        <v>46211</v>
      </c>
      <c r="F29" s="119">
        <f t="shared" si="3"/>
        <v>46212</v>
      </c>
      <c r="G29" s="9">
        <f t="shared" si="4"/>
        <v>46213</v>
      </c>
      <c r="H29" s="21"/>
      <c r="I29" s="44" t="s">
        <v>46</v>
      </c>
      <c r="J29" s="2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57" customHeight="1" thickBot="1" x14ac:dyDescent="0.3">
      <c r="A30" s="21"/>
      <c r="B30" s="76" t="s">
        <v>62</v>
      </c>
      <c r="C30" s="153" t="s">
        <v>114</v>
      </c>
      <c r="D30" s="158" t="s">
        <v>119</v>
      </c>
      <c r="E30" s="41"/>
      <c r="F30" s="181" t="s">
        <v>129</v>
      </c>
      <c r="G30" s="102"/>
      <c r="H30" s="21"/>
      <c r="I30" s="44"/>
      <c r="J30" s="2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ht="16.5" thickBot="1" x14ac:dyDescent="0.3">
      <c r="A31" s="21"/>
      <c r="B31" s="39"/>
      <c r="C31" s="40"/>
      <c r="D31" s="63"/>
      <c r="E31" s="5"/>
      <c r="F31" s="156" t="s">
        <v>63</v>
      </c>
      <c r="G31" s="35"/>
      <c r="H31" s="21"/>
      <c r="I31" s="51" t="s">
        <v>43</v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x14ac:dyDescent="0.25">
      <c r="A32" s="21"/>
      <c r="B32" s="29"/>
      <c r="C32" s="21" t="s">
        <v>63</v>
      </c>
      <c r="D32" s="21"/>
      <c r="E32" s="107"/>
      <c r="F32" s="21"/>
      <c r="G32" s="21"/>
      <c r="H32" s="21"/>
      <c r="I32" s="45" t="s">
        <v>47</v>
      </c>
      <c r="J32" s="2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ht="16.5" thickBot="1" x14ac:dyDescent="0.3">
      <c r="A33" s="21"/>
      <c r="B33" s="29"/>
      <c r="C33" s="21"/>
      <c r="D33" s="21"/>
      <c r="E33" s="21"/>
      <c r="F33" s="21"/>
      <c r="G33" s="21"/>
      <c r="H33" s="21"/>
      <c r="I33" s="44" t="s">
        <v>48</v>
      </c>
      <c r="J33" s="26"/>
      <c r="K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ht="16.5" thickBot="1" x14ac:dyDescent="0.3">
      <c r="A34" s="21"/>
      <c r="B34" s="11"/>
      <c r="C34" s="13" t="s">
        <v>0</v>
      </c>
      <c r="D34" s="14" t="s">
        <v>1</v>
      </c>
      <c r="E34" s="15" t="s">
        <v>2</v>
      </c>
      <c r="F34" s="117" t="s">
        <v>3</v>
      </c>
      <c r="G34" s="16" t="s">
        <v>4</v>
      </c>
      <c r="H34" s="23"/>
      <c r="I34" s="90" t="s">
        <v>100</v>
      </c>
      <c r="J34" s="24"/>
      <c r="K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x14ac:dyDescent="0.25">
      <c r="A35" s="21"/>
      <c r="B35" s="37" t="s">
        <v>6</v>
      </c>
      <c r="C35" s="53">
        <f>C28+7</f>
        <v>46202</v>
      </c>
      <c r="D35" s="66">
        <f>C35+1</f>
        <v>46203</v>
      </c>
      <c r="E35" s="6">
        <f t="shared" ref="E35:E36" si="5">D35+1</f>
        <v>46204</v>
      </c>
      <c r="F35" s="118">
        <f t="shared" ref="F35:F36" si="6">E35+1</f>
        <v>46205</v>
      </c>
      <c r="G35" s="8">
        <f t="shared" ref="G35:G36" si="7">F35+1</f>
        <v>46206</v>
      </c>
      <c r="H35" s="97"/>
      <c r="I35" s="47"/>
      <c r="J35" s="24"/>
      <c r="K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x14ac:dyDescent="0.25">
      <c r="A36" s="21"/>
      <c r="B36" s="38" t="s">
        <v>7</v>
      </c>
      <c r="C36" s="41">
        <f>C29+7</f>
        <v>46216</v>
      </c>
      <c r="D36" s="79">
        <f>C36+1</f>
        <v>46217</v>
      </c>
      <c r="E36" s="4">
        <f t="shared" si="5"/>
        <v>46218</v>
      </c>
      <c r="F36" s="119">
        <f t="shared" si="6"/>
        <v>46219</v>
      </c>
      <c r="G36" s="42">
        <f t="shared" si="7"/>
        <v>46220</v>
      </c>
      <c r="H36" s="98"/>
      <c r="I36" s="47"/>
      <c r="J36" s="24"/>
      <c r="K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x14ac:dyDescent="0.25">
      <c r="A37" s="21"/>
      <c r="B37" s="76" t="s">
        <v>62</v>
      </c>
      <c r="C37" s="41"/>
      <c r="D37" s="75"/>
      <c r="E37" s="41"/>
      <c r="F37" s="120"/>
      <c r="G37" s="80"/>
      <c r="H37" s="98"/>
      <c r="I37" s="81"/>
      <c r="J37" s="24"/>
      <c r="K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ht="32.25" thickBot="1" x14ac:dyDescent="0.3">
      <c r="A38" s="21"/>
      <c r="B38" s="39"/>
      <c r="C38" s="40" t="s">
        <v>118</v>
      </c>
      <c r="D38" s="187" t="s">
        <v>140</v>
      </c>
      <c r="H38" s="27"/>
      <c r="I38" s="30"/>
      <c r="J38" s="21"/>
      <c r="K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x14ac:dyDescent="0.25">
      <c r="A39" s="21"/>
      <c r="B39" s="29"/>
      <c r="C39" s="28"/>
      <c r="D39" s="28"/>
      <c r="E39" s="28"/>
      <c r="F39" s="28"/>
      <c r="G39" s="28"/>
      <c r="H39" s="21"/>
      <c r="I39" s="30"/>
      <c r="J39" s="21"/>
      <c r="K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ht="16.5" thickBot="1" x14ac:dyDescent="0.3">
      <c r="A40" s="21"/>
      <c r="B40" s="31"/>
      <c r="C40" s="32"/>
      <c r="D40" s="32"/>
      <c r="E40" s="32"/>
      <c r="F40" s="32"/>
      <c r="G40" s="32"/>
      <c r="H40" s="33"/>
      <c r="I40" s="34"/>
      <c r="J40" s="21"/>
      <c r="K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x14ac:dyDescent="0.25">
      <c r="A41" s="21"/>
      <c r="B41" s="21"/>
      <c r="C41" s="28"/>
      <c r="D41" s="28"/>
      <c r="E41" s="28"/>
      <c r="F41" s="28"/>
      <c r="G41" s="28"/>
      <c r="H41" s="21"/>
      <c r="I41" s="21"/>
      <c r="J41" s="21"/>
      <c r="K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x14ac:dyDescent="0.25">
      <c r="A42" s="21"/>
      <c r="B42" s="21"/>
      <c r="C42" s="28"/>
      <c r="D42" s="28"/>
      <c r="E42" s="28"/>
      <c r="F42" s="28"/>
      <c r="G42" s="28"/>
      <c r="H42" s="21"/>
      <c r="I42" s="21"/>
      <c r="J42" s="21"/>
      <c r="K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1:43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1:43" x14ac:dyDescent="0.25">
      <c r="J53" s="21"/>
      <c r="K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1:43" x14ac:dyDescent="0.25">
      <c r="J54" s="21"/>
      <c r="K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1:43" x14ac:dyDescent="0.25">
      <c r="J55" s="21"/>
      <c r="K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1:43" x14ac:dyDescent="0.25">
      <c r="J56" s="21"/>
      <c r="K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1:43" x14ac:dyDescent="0.25">
      <c r="J57" s="21"/>
      <c r="K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1:43" x14ac:dyDescent="0.25">
      <c r="J58" s="21"/>
      <c r="K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1:43" x14ac:dyDescent="0.25">
      <c r="J59" s="21"/>
      <c r="K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1:43" x14ac:dyDescent="0.25">
      <c r="J60" s="21"/>
      <c r="K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1:43" x14ac:dyDescent="0.25">
      <c r="J61" s="21"/>
      <c r="K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1:43" x14ac:dyDescent="0.25">
      <c r="J62" s="21"/>
      <c r="K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1:43" x14ac:dyDescent="0.25">
      <c r="J63" s="21"/>
      <c r="K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1:43" x14ac:dyDescent="0.25">
      <c r="J64" s="21"/>
      <c r="K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0:43" x14ac:dyDescent="0.25"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10:43" x14ac:dyDescent="0.25">
      <c r="J66" s="21"/>
      <c r="K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0:43" x14ac:dyDescent="0.25">
      <c r="J67" s="21"/>
      <c r="K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0:43" x14ac:dyDescent="0.25">
      <c r="J68" s="21"/>
      <c r="K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0:43" x14ac:dyDescent="0.25">
      <c r="J69" s="21"/>
      <c r="K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0:43" x14ac:dyDescent="0.25">
      <c r="J70" s="21"/>
      <c r="K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0:43" x14ac:dyDescent="0.25">
      <c r="J71" s="21"/>
      <c r="K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10:43" x14ac:dyDescent="0.25">
      <c r="J72" s="21"/>
      <c r="K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10:43" x14ac:dyDescent="0.25">
      <c r="J73" s="21"/>
      <c r="K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10:43" x14ac:dyDescent="0.25">
      <c r="J74" s="21"/>
      <c r="K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10:43" x14ac:dyDescent="0.25">
      <c r="J75" s="21"/>
      <c r="K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10:43" x14ac:dyDescent="0.25">
      <c r="J76" s="21"/>
      <c r="K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10:43" x14ac:dyDescent="0.25">
      <c r="J77" s="21"/>
      <c r="K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10:43" x14ac:dyDescent="0.25">
      <c r="J78" s="21"/>
      <c r="K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0:43" x14ac:dyDescent="0.25">
      <c r="J79" s="21"/>
      <c r="K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10:43" x14ac:dyDescent="0.25">
      <c r="J80" s="21"/>
      <c r="K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10:43" x14ac:dyDescent="0.25">
      <c r="J81" s="21"/>
      <c r="K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10:43" x14ac:dyDescent="0.25">
      <c r="J82" s="21"/>
      <c r="K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</row>
    <row r="83" spans="10:43" x14ac:dyDescent="0.25">
      <c r="J83" s="21"/>
      <c r="K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10:43" x14ac:dyDescent="0.25">
      <c r="J84" s="21"/>
      <c r="K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10:43" x14ac:dyDescent="0.25">
      <c r="J85" s="21"/>
      <c r="K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10:43" x14ac:dyDescent="0.25">
      <c r="J86" s="21"/>
      <c r="K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10:43" x14ac:dyDescent="0.25">
      <c r="J87" s="21"/>
      <c r="K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10:43" x14ac:dyDescent="0.25">
      <c r="J88" s="21"/>
      <c r="K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10:43" x14ac:dyDescent="0.25">
      <c r="J89" s="21"/>
      <c r="K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10:43" x14ac:dyDescent="0.25">
      <c r="J90" s="21"/>
      <c r="K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10:43" x14ac:dyDescent="0.25">
      <c r="J91" s="21"/>
      <c r="K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10:43" x14ac:dyDescent="0.25">
      <c r="J92" s="21"/>
      <c r="K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10:43" x14ac:dyDescent="0.25">
      <c r="J93" s="21"/>
      <c r="K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  <row r="94" spans="10:43" x14ac:dyDescent="0.25">
      <c r="J94" s="21"/>
      <c r="K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</row>
    <row r="95" spans="10:43" x14ac:dyDescent="0.25">
      <c r="J95" s="21"/>
      <c r="K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</row>
    <row r="96" spans="10:43" x14ac:dyDescent="0.25">
      <c r="J96" s="21"/>
      <c r="K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</row>
    <row r="97" spans="10:43" x14ac:dyDescent="0.25">
      <c r="J97" s="21"/>
      <c r="K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</row>
    <row r="98" spans="10:43" x14ac:dyDescent="0.25">
      <c r="J98" s="21"/>
      <c r="K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</row>
    <row r="99" spans="10:43" x14ac:dyDescent="0.25">
      <c r="J99" s="21"/>
      <c r="K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10:43" x14ac:dyDescent="0.25">
      <c r="J100" s="21"/>
      <c r="K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</row>
    <row r="101" spans="10:43" x14ac:dyDescent="0.25">
      <c r="J101" s="21"/>
      <c r="K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10:43" x14ac:dyDescent="0.25">
      <c r="J102" s="21"/>
      <c r="K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10:43" x14ac:dyDescent="0.25">
      <c r="J103" s="21"/>
      <c r="K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10:43" x14ac:dyDescent="0.25">
      <c r="J104" s="21"/>
      <c r="K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10:43" x14ac:dyDescent="0.25">
      <c r="J105" s="21"/>
      <c r="K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10:43" x14ac:dyDescent="0.25">
      <c r="J106" s="21"/>
      <c r="K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10:43" x14ac:dyDescent="0.25">
      <c r="J107" s="21"/>
      <c r="K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</row>
    <row r="108" spans="10:43" x14ac:dyDescent="0.25">
      <c r="J108" s="21"/>
      <c r="K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</row>
    <row r="109" spans="10:43" x14ac:dyDescent="0.25">
      <c r="J109" s="21"/>
      <c r="K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</row>
    <row r="110" spans="10:43" x14ac:dyDescent="0.25">
      <c r="J110" s="21"/>
      <c r="K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</row>
    <row r="111" spans="10:43" x14ac:dyDescent="0.25">
      <c r="J111" s="21"/>
      <c r="K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</row>
    <row r="112" spans="10:43" x14ac:dyDescent="0.25">
      <c r="J112" s="21"/>
      <c r="K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</row>
    <row r="113" spans="10:43" x14ac:dyDescent="0.25">
      <c r="J113" s="21"/>
      <c r="K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</row>
    <row r="114" spans="10:43" x14ac:dyDescent="0.25">
      <c r="J114" s="21"/>
      <c r="K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</row>
    <row r="115" spans="10:43" x14ac:dyDescent="0.25">
      <c r="J115" s="21"/>
      <c r="K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6" spans="10:43" x14ac:dyDescent="0.25">
      <c r="J116" s="21"/>
      <c r="K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</row>
    <row r="117" spans="10:43" x14ac:dyDescent="0.25">
      <c r="J117" s="21"/>
      <c r="K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</row>
    <row r="118" spans="10:43" x14ac:dyDescent="0.25">
      <c r="J118" s="21"/>
      <c r="K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</row>
    <row r="119" spans="10:43" x14ac:dyDescent="0.25">
      <c r="J119" s="21"/>
      <c r="K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</row>
    <row r="120" spans="10:43" x14ac:dyDescent="0.25">
      <c r="J120" s="21"/>
      <c r="K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</row>
    <row r="121" spans="10:43" x14ac:dyDescent="0.25">
      <c r="J121" s="21"/>
      <c r="K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</row>
    <row r="122" spans="10:43" x14ac:dyDescent="0.25">
      <c r="J122" s="21"/>
      <c r="K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</row>
    <row r="123" spans="10:43" x14ac:dyDescent="0.25">
      <c r="J123" s="21"/>
      <c r="K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</row>
    <row r="124" spans="10:43" x14ac:dyDescent="0.25">
      <c r="J124" s="21"/>
      <c r="K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</row>
    <row r="125" spans="10:43" x14ac:dyDescent="0.25">
      <c r="J125" s="21"/>
      <c r="K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</row>
    <row r="126" spans="10:43" x14ac:dyDescent="0.25">
      <c r="J126" s="21"/>
      <c r="K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10:43" x14ac:dyDescent="0.25">
      <c r="J127" s="21"/>
      <c r="K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10:43" x14ac:dyDescent="0.25">
      <c r="J128" s="21"/>
      <c r="K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10:43" x14ac:dyDescent="0.25">
      <c r="J129" s="21"/>
      <c r="K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10:43" x14ac:dyDescent="0.25">
      <c r="J130" s="21"/>
      <c r="K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10:43" x14ac:dyDescent="0.25">
      <c r="J131" s="21"/>
      <c r="K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10:43" x14ac:dyDescent="0.25">
      <c r="J132" s="21"/>
      <c r="K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10:43" x14ac:dyDescent="0.25">
      <c r="J133" s="21"/>
      <c r="K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  <row r="134" spans="10:43" x14ac:dyDescent="0.25">
      <c r="J134" s="21"/>
      <c r="K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</row>
    <row r="135" spans="10:43" x14ac:dyDescent="0.25">
      <c r="J135" s="21"/>
      <c r="K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</row>
    <row r="136" spans="10:43" x14ac:dyDescent="0.25">
      <c r="J136" s="21"/>
      <c r="K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</row>
    <row r="137" spans="10:43" x14ac:dyDescent="0.25">
      <c r="J137" s="21"/>
      <c r="K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</row>
    <row r="138" spans="10:43" x14ac:dyDescent="0.25">
      <c r="J138" s="21"/>
      <c r="K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</row>
    <row r="139" spans="10:43" x14ac:dyDescent="0.25">
      <c r="J139" s="21"/>
      <c r="K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</row>
    <row r="140" spans="10:43" x14ac:dyDescent="0.25">
      <c r="J140" s="21"/>
      <c r="K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</row>
    <row r="141" spans="10:43" x14ac:dyDescent="0.25">
      <c r="J141" s="21"/>
      <c r="K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</row>
    <row r="142" spans="10:43" x14ac:dyDescent="0.25">
      <c r="J142" s="21"/>
      <c r="K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</row>
    <row r="143" spans="10:43" x14ac:dyDescent="0.25">
      <c r="J143" s="21"/>
      <c r="K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</row>
    <row r="144" spans="10:43" x14ac:dyDescent="0.25">
      <c r="J144" s="21"/>
      <c r="K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</row>
    <row r="145" spans="10:43" x14ac:dyDescent="0.25">
      <c r="J145" s="21"/>
      <c r="K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</row>
    <row r="146" spans="10:43" x14ac:dyDescent="0.25">
      <c r="J146" s="21"/>
      <c r="K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</row>
    <row r="147" spans="10:43" x14ac:dyDescent="0.25">
      <c r="J147" s="21"/>
      <c r="K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</row>
    <row r="148" spans="10:43" x14ac:dyDescent="0.25">
      <c r="J148" s="21"/>
      <c r="K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</row>
    <row r="149" spans="10:43" x14ac:dyDescent="0.25">
      <c r="J149" s="21"/>
      <c r="K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</row>
    <row r="150" spans="10:43" x14ac:dyDescent="0.25">
      <c r="J150" s="21"/>
      <c r="K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</row>
    <row r="151" spans="10:43" x14ac:dyDescent="0.25">
      <c r="J151" s="21"/>
      <c r="K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</row>
    <row r="152" spans="10:43" x14ac:dyDescent="0.25">
      <c r="J152" s="21"/>
      <c r="K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</row>
    <row r="153" spans="10:43" x14ac:dyDescent="0.25">
      <c r="J153" s="21"/>
      <c r="K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</row>
    <row r="154" spans="10:43" x14ac:dyDescent="0.25">
      <c r="J154" s="21"/>
      <c r="K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</row>
    <row r="155" spans="10:43" x14ac:dyDescent="0.25">
      <c r="J155" s="21"/>
      <c r="K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</row>
    <row r="156" spans="10:43" x14ac:dyDescent="0.25">
      <c r="J156" s="21"/>
      <c r="K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</row>
    <row r="157" spans="10:43" x14ac:dyDescent="0.25">
      <c r="J157" s="21"/>
      <c r="K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</row>
    <row r="158" spans="10:43" x14ac:dyDescent="0.25">
      <c r="J158" s="21"/>
      <c r="K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</row>
    <row r="159" spans="10:43" x14ac:dyDescent="0.25">
      <c r="J159" s="21"/>
      <c r="K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</row>
    <row r="160" spans="10:43" x14ac:dyDescent="0.25">
      <c r="J160" s="21"/>
      <c r="K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</row>
    <row r="161" spans="10:43" x14ac:dyDescent="0.25">
      <c r="J161" s="21"/>
      <c r="K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</row>
    <row r="162" spans="10:43" x14ac:dyDescent="0.25">
      <c r="J162" s="21"/>
      <c r="K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</row>
    <row r="163" spans="10:43" x14ac:dyDescent="0.25">
      <c r="J163" s="21"/>
      <c r="K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</row>
    <row r="164" spans="10:43" x14ac:dyDescent="0.25">
      <c r="J164" s="21"/>
      <c r="K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</row>
    <row r="165" spans="10:43" x14ac:dyDescent="0.25">
      <c r="J165" s="21"/>
      <c r="K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</row>
    <row r="166" spans="10:43" x14ac:dyDescent="0.25">
      <c r="J166" s="21"/>
      <c r="K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</row>
    <row r="167" spans="10:43" x14ac:dyDescent="0.25">
      <c r="J167" s="21"/>
      <c r="K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</row>
    <row r="168" spans="10:43" x14ac:dyDescent="0.25">
      <c r="J168" s="21"/>
      <c r="K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</row>
    <row r="169" spans="10:43" x14ac:dyDescent="0.25">
      <c r="J169" s="21"/>
      <c r="K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</row>
    <row r="170" spans="10:43" x14ac:dyDescent="0.25">
      <c r="J170" s="21"/>
      <c r="K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</row>
    <row r="171" spans="10:43" x14ac:dyDescent="0.25">
      <c r="J171" s="21"/>
      <c r="K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</row>
    <row r="172" spans="10:43" x14ac:dyDescent="0.25">
      <c r="J172" s="21"/>
      <c r="K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</row>
    <row r="173" spans="10:43" x14ac:dyDescent="0.25">
      <c r="J173" s="21"/>
      <c r="K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0:43" x14ac:dyDescent="0.25">
      <c r="J174" s="21"/>
      <c r="K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0:43" x14ac:dyDescent="0.25">
      <c r="J175" s="21"/>
      <c r="K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</row>
    <row r="176" spans="10:43" x14ac:dyDescent="0.25">
      <c r="J176" s="21"/>
      <c r="K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</row>
    <row r="177" spans="10:43" x14ac:dyDescent="0.25">
      <c r="J177" s="21"/>
      <c r="K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</row>
    <row r="178" spans="10:43" x14ac:dyDescent="0.25">
      <c r="J178" s="21"/>
      <c r="K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</row>
    <row r="179" spans="10:43" x14ac:dyDescent="0.25">
      <c r="J179" s="21"/>
      <c r="K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</row>
    <row r="180" spans="10:43" x14ac:dyDescent="0.25">
      <c r="J180" s="21"/>
      <c r="K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</row>
    <row r="181" spans="10:43" x14ac:dyDescent="0.25">
      <c r="J181" s="21"/>
      <c r="K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</row>
    <row r="182" spans="10:43" x14ac:dyDescent="0.25">
      <c r="J182" s="21"/>
      <c r="K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</row>
    <row r="183" spans="10:43" x14ac:dyDescent="0.25">
      <c r="J183" s="21"/>
      <c r="K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</row>
    <row r="184" spans="10:43" x14ac:dyDescent="0.25">
      <c r="J184" s="21"/>
      <c r="K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</row>
    <row r="185" spans="10:43" x14ac:dyDescent="0.25">
      <c r="J185" s="21"/>
      <c r="K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</row>
    <row r="186" spans="10:43" x14ac:dyDescent="0.25">
      <c r="J186" s="21"/>
      <c r="K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</row>
    <row r="187" spans="10:43" x14ac:dyDescent="0.25">
      <c r="J187" s="21"/>
      <c r="K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</row>
    <row r="188" spans="10:43" x14ac:dyDescent="0.25">
      <c r="J188" s="21"/>
      <c r="K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</row>
    <row r="189" spans="10:43" x14ac:dyDescent="0.25">
      <c r="J189" s="21"/>
      <c r="K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</row>
    <row r="190" spans="10:43" x14ac:dyDescent="0.25">
      <c r="J190" s="21"/>
      <c r="K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</row>
    <row r="191" spans="10:43" x14ac:dyDescent="0.25">
      <c r="J191" s="21"/>
      <c r="K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</row>
    <row r="192" spans="10:43" x14ac:dyDescent="0.25">
      <c r="J192" s="21"/>
      <c r="K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</row>
    <row r="193" spans="10:43" x14ac:dyDescent="0.25">
      <c r="J193" s="21"/>
      <c r="K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</row>
    <row r="194" spans="10:43" x14ac:dyDescent="0.25">
      <c r="J194" s="21"/>
      <c r="K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</row>
    <row r="195" spans="10:43" x14ac:dyDescent="0.25">
      <c r="J195" s="21"/>
      <c r="K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</row>
    <row r="196" spans="10:43" x14ac:dyDescent="0.25">
      <c r="J196" s="21"/>
      <c r="K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</row>
    <row r="197" spans="10:43" x14ac:dyDescent="0.25">
      <c r="J197" s="21"/>
      <c r="K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</row>
    <row r="198" spans="10:43" x14ac:dyDescent="0.25">
      <c r="J198" s="21"/>
      <c r="K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</row>
    <row r="199" spans="10:43" x14ac:dyDescent="0.25">
      <c r="J199" s="21"/>
      <c r="K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</row>
    <row r="200" spans="10:43" x14ac:dyDescent="0.25">
      <c r="J200" s="21"/>
      <c r="K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</row>
    <row r="201" spans="10:43" x14ac:dyDescent="0.25">
      <c r="J201" s="21"/>
      <c r="K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</row>
    <row r="202" spans="10:43" x14ac:dyDescent="0.25">
      <c r="J202" s="21"/>
      <c r="K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</row>
    <row r="203" spans="10:43" x14ac:dyDescent="0.25">
      <c r="J203" s="21"/>
      <c r="K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</row>
    <row r="204" spans="10:43" x14ac:dyDescent="0.25">
      <c r="J204" s="21"/>
      <c r="K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</row>
    <row r="205" spans="10:43" x14ac:dyDescent="0.25">
      <c r="J205" s="21"/>
      <c r="K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</row>
    <row r="206" spans="10:43" x14ac:dyDescent="0.25">
      <c r="J206" s="21"/>
      <c r="K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</row>
    <row r="207" spans="10:43" x14ac:dyDescent="0.25">
      <c r="J207" s="21"/>
      <c r="K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</row>
    <row r="208" spans="10:43" x14ac:dyDescent="0.25">
      <c r="J208" s="21"/>
      <c r="K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</row>
    <row r="209" spans="10:43" x14ac:dyDescent="0.25">
      <c r="J209" s="21"/>
      <c r="K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</row>
    <row r="210" spans="10:43" x14ac:dyDescent="0.25">
      <c r="J210" s="21"/>
      <c r="K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</row>
    <row r="211" spans="10:43" x14ac:dyDescent="0.25">
      <c r="J211" s="21"/>
      <c r="K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</row>
    <row r="212" spans="10:43" x14ac:dyDescent="0.25">
      <c r="J212" s="21"/>
      <c r="K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</row>
    <row r="213" spans="10:43" x14ac:dyDescent="0.25">
      <c r="J213" s="21"/>
      <c r="K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</row>
    <row r="214" spans="10:43" x14ac:dyDescent="0.25">
      <c r="J214" s="21"/>
      <c r="K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</row>
    <row r="215" spans="10:43" x14ac:dyDescent="0.25">
      <c r="J215" s="21"/>
      <c r="K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</row>
    <row r="216" spans="10:43" x14ac:dyDescent="0.25">
      <c r="J216" s="21"/>
      <c r="K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</row>
    <row r="217" spans="10:43" x14ac:dyDescent="0.25">
      <c r="J217" s="21"/>
      <c r="K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</row>
    <row r="218" spans="10:43" x14ac:dyDescent="0.25">
      <c r="J218" s="21"/>
      <c r="K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</row>
    <row r="219" spans="10:43" x14ac:dyDescent="0.25">
      <c r="J219" s="21"/>
      <c r="K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</row>
    <row r="220" spans="10:43" x14ac:dyDescent="0.25">
      <c r="J220" s="21"/>
      <c r="K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</row>
    <row r="221" spans="10:43" x14ac:dyDescent="0.25">
      <c r="J221" s="21"/>
      <c r="K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</row>
    <row r="222" spans="10:43" x14ac:dyDescent="0.25">
      <c r="J222" s="21"/>
      <c r="K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</row>
    <row r="223" spans="10:43" x14ac:dyDescent="0.25">
      <c r="J223" s="21"/>
      <c r="K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</row>
    <row r="224" spans="10:43" x14ac:dyDescent="0.25">
      <c r="J224" s="21"/>
      <c r="K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</row>
    <row r="225" spans="10:43" x14ac:dyDescent="0.25">
      <c r="J225" s="21"/>
      <c r="K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</row>
    <row r="226" spans="10:43" x14ac:dyDescent="0.25">
      <c r="J226" s="21"/>
      <c r="K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</row>
    <row r="227" spans="10:43" x14ac:dyDescent="0.25">
      <c r="J227" s="21"/>
      <c r="K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</row>
    <row r="228" spans="10:43" x14ac:dyDescent="0.25">
      <c r="J228" s="21"/>
      <c r="K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</row>
    <row r="229" spans="10:43" x14ac:dyDescent="0.25">
      <c r="J229" s="21"/>
      <c r="K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</row>
    <row r="230" spans="10:43" x14ac:dyDescent="0.25">
      <c r="J230" s="21"/>
      <c r="K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</row>
    <row r="231" spans="10:43" x14ac:dyDescent="0.25">
      <c r="J231" s="21"/>
      <c r="K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</row>
    <row r="232" spans="10:43" x14ac:dyDescent="0.25">
      <c r="J232" s="21"/>
      <c r="K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</row>
    <row r="233" spans="10:43" x14ac:dyDescent="0.25">
      <c r="J233" s="21"/>
      <c r="K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</row>
    <row r="234" spans="10:43" x14ac:dyDescent="0.25">
      <c r="J234" s="21"/>
      <c r="K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</row>
    <row r="235" spans="10:43" x14ac:dyDescent="0.25">
      <c r="J235" s="21"/>
      <c r="K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</row>
    <row r="236" spans="10:43" x14ac:dyDescent="0.25">
      <c r="J236" s="21"/>
      <c r="K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</row>
    <row r="237" spans="10:43" x14ac:dyDescent="0.25">
      <c r="J237" s="21"/>
      <c r="K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</row>
    <row r="238" spans="10:43" x14ac:dyDescent="0.25">
      <c r="J238" s="21"/>
      <c r="K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</row>
    <row r="239" spans="10:43" x14ac:dyDescent="0.25">
      <c r="J239" s="21"/>
      <c r="K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</row>
    <row r="240" spans="10:43" x14ac:dyDescent="0.25">
      <c r="J240" s="21"/>
      <c r="K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</row>
    <row r="241" spans="10:43" x14ac:dyDescent="0.25">
      <c r="J241" s="21"/>
      <c r="K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</row>
    <row r="242" spans="10:43" x14ac:dyDescent="0.25">
      <c r="J242" s="21"/>
      <c r="K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</row>
    <row r="243" spans="10:43" x14ac:dyDescent="0.25">
      <c r="J243" s="21"/>
      <c r="K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</row>
    <row r="244" spans="10:43" x14ac:dyDescent="0.25">
      <c r="J244" s="21"/>
      <c r="K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</row>
    <row r="245" spans="10:43" x14ac:dyDescent="0.25">
      <c r="J245" s="21"/>
      <c r="K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</row>
    <row r="246" spans="10:43" x14ac:dyDescent="0.25">
      <c r="J246" s="21"/>
      <c r="K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</row>
    <row r="247" spans="10:43" x14ac:dyDescent="0.25">
      <c r="J247" s="21"/>
      <c r="K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</row>
    <row r="248" spans="10:43" x14ac:dyDescent="0.25">
      <c r="J248" s="21"/>
      <c r="K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</row>
    <row r="249" spans="10:43" x14ac:dyDescent="0.25">
      <c r="J249" s="21"/>
      <c r="K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</row>
    <row r="250" spans="10:43" x14ac:dyDescent="0.25">
      <c r="J250" s="21"/>
      <c r="K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</row>
    <row r="251" spans="10:43" x14ac:dyDescent="0.25">
      <c r="J251" s="21"/>
      <c r="K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</row>
    <row r="252" spans="10:43" x14ac:dyDescent="0.25">
      <c r="J252" s="21"/>
      <c r="K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</row>
    <row r="253" spans="10:43" x14ac:dyDescent="0.25">
      <c r="J253" s="21"/>
      <c r="K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</row>
    <row r="254" spans="10:43" x14ac:dyDescent="0.25">
      <c r="J254" s="21"/>
      <c r="K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</row>
    <row r="255" spans="10:43" x14ac:dyDescent="0.25">
      <c r="J255" s="21"/>
      <c r="K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</row>
    <row r="256" spans="10:43" x14ac:dyDescent="0.25">
      <c r="J256" s="21"/>
      <c r="K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</row>
    <row r="257" spans="10:11" x14ac:dyDescent="0.25">
      <c r="J257" s="21"/>
      <c r="K257" s="21"/>
    </row>
    <row r="258" spans="10:11" x14ac:dyDescent="0.25">
      <c r="J258" s="21"/>
      <c r="K258" s="21"/>
    </row>
    <row r="259" spans="10:11" x14ac:dyDescent="0.25">
      <c r="J259" s="21"/>
      <c r="K259" s="21"/>
    </row>
    <row r="260" spans="10:11" x14ac:dyDescent="0.25">
      <c r="J260" s="21"/>
      <c r="K260" s="21"/>
    </row>
    <row r="261" spans="10:11" x14ac:dyDescent="0.25">
      <c r="J261" s="21"/>
      <c r="K261" s="21"/>
    </row>
    <row r="262" spans="10:11" x14ac:dyDescent="0.25">
      <c r="J262" s="21"/>
      <c r="K262" s="21"/>
    </row>
    <row r="263" spans="10:11" x14ac:dyDescent="0.25">
      <c r="J263" s="21"/>
      <c r="K263" s="21"/>
    </row>
    <row r="264" spans="10:11" x14ac:dyDescent="0.25">
      <c r="J264" s="21"/>
      <c r="K264" s="21"/>
    </row>
    <row r="265" spans="10:11" x14ac:dyDescent="0.25">
      <c r="J265" s="21"/>
      <c r="K265" s="21"/>
    </row>
    <row r="266" spans="10:11" x14ac:dyDescent="0.25">
      <c r="J266" s="21"/>
      <c r="K266" s="21"/>
    </row>
  </sheetData>
  <mergeCells count="8">
    <mergeCell ref="B3:J3"/>
    <mergeCell ref="B26:I26"/>
    <mergeCell ref="B4:D4"/>
    <mergeCell ref="E4:I4"/>
    <mergeCell ref="B5:I5"/>
    <mergeCell ref="B25:D25"/>
    <mergeCell ref="E25:I25"/>
    <mergeCell ref="B24:J24"/>
  </mergeCells>
  <pageMargins left="0.7" right="0.7" top="0.75" bottom="0.75" header="0.3" footer="0.3"/>
  <pageSetup paperSize="9" scale="59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265"/>
  <sheetViews>
    <sheetView view="pageBreakPreview" topLeftCell="A7" zoomScaleSheetLayoutView="100" workbookViewId="0">
      <selection activeCell="D35" sqref="D35"/>
    </sheetView>
  </sheetViews>
  <sheetFormatPr defaultRowHeight="15.75" x14ac:dyDescent="0.25"/>
  <cols>
    <col min="1" max="1" width="9.140625" style="1"/>
    <col min="2" max="2" width="17.140625" style="1" customWidth="1"/>
    <col min="3" max="3" width="15.85546875" style="1" customWidth="1"/>
    <col min="4" max="4" width="12.5703125" style="1" customWidth="1"/>
    <col min="5" max="5" width="15.85546875" style="1" customWidth="1"/>
    <col min="6" max="6" width="12.42578125" style="1" customWidth="1"/>
    <col min="7" max="7" width="14.42578125" style="1" customWidth="1"/>
    <col min="8" max="8" width="16.85546875" style="1" customWidth="1"/>
    <col min="9" max="9" width="25.28515625" style="1" customWidth="1"/>
    <col min="10" max="10" width="9.7109375" style="1" customWidth="1"/>
    <col min="11" max="16384" width="9.140625" style="1"/>
  </cols>
  <sheetData>
    <row r="1" spans="1:4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43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3" ht="18.75" customHeight="1" x14ac:dyDescent="0.3">
      <c r="A4" s="21"/>
      <c r="B4" s="211" t="s">
        <v>39</v>
      </c>
      <c r="C4" s="212"/>
      <c r="D4" s="212"/>
      <c r="E4" s="213" t="s">
        <v>61</v>
      </c>
      <c r="F4" s="213"/>
      <c r="G4" s="213"/>
      <c r="H4" s="213"/>
      <c r="I4" s="214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2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14" t="s">
        <v>3</v>
      </c>
      <c r="G6" s="16" t="s">
        <v>4</v>
      </c>
      <c r="H6" s="21"/>
      <c r="I6" s="49" t="s">
        <v>5</v>
      </c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16.5" customHeight="1" x14ac:dyDescent="0.25">
      <c r="A7" s="21"/>
      <c r="B7" s="37" t="s">
        <v>6</v>
      </c>
      <c r="C7" s="53">
        <v>46195</v>
      </c>
      <c r="D7" s="6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54" t="s">
        <v>49</v>
      </c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x14ac:dyDescent="0.25">
      <c r="A8" s="21"/>
      <c r="B8" s="38" t="s">
        <v>7</v>
      </c>
      <c r="C8" s="184">
        <f>(C7)+14</f>
        <v>46209</v>
      </c>
      <c r="D8" s="6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45" t="s">
        <v>50</v>
      </c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x14ac:dyDescent="0.25">
      <c r="A9" s="21"/>
      <c r="B9" s="76" t="s">
        <v>62</v>
      </c>
      <c r="C9" s="41"/>
      <c r="D9" s="75"/>
      <c r="E9" s="41"/>
      <c r="F9" s="75"/>
      <c r="G9" s="77"/>
      <c r="H9" s="21"/>
      <c r="I9" s="45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ht="62.25" customHeight="1" thickBot="1" x14ac:dyDescent="0.3">
      <c r="A10" s="21"/>
      <c r="B10" s="39"/>
      <c r="C10" s="5" t="str">
        <f>I8</f>
        <v>Hidrogeologija</v>
      </c>
      <c r="D10" s="35" t="s">
        <v>52</v>
      </c>
      <c r="E10" s="40" t="s">
        <v>60</v>
      </c>
      <c r="F10" s="163" t="s">
        <v>126</v>
      </c>
      <c r="G10" s="5" t="s">
        <v>88</v>
      </c>
      <c r="I10" s="51" t="s">
        <v>51</v>
      </c>
      <c r="J10" s="2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ht="28.5" customHeight="1" x14ac:dyDescent="0.25">
      <c r="A11" s="21"/>
      <c r="B11" s="29"/>
      <c r="C11" s="21"/>
      <c r="D11" s="21"/>
      <c r="F11" s="21"/>
      <c r="G11" s="21"/>
      <c r="H11" s="21"/>
      <c r="I11" s="45" t="s">
        <v>88</v>
      </c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ht="16.5" thickBot="1" x14ac:dyDescent="0.3">
      <c r="A12" s="21"/>
      <c r="B12" s="29"/>
      <c r="C12" s="21"/>
      <c r="D12" s="21"/>
      <c r="E12" s="21"/>
      <c r="F12" s="21"/>
      <c r="G12" s="21"/>
      <c r="H12" s="21"/>
      <c r="I12" s="45" t="s">
        <v>52</v>
      </c>
      <c r="J12" s="2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ht="16.5" thickBot="1" x14ac:dyDescent="0.3">
      <c r="A13" s="21"/>
      <c r="B13" s="11"/>
      <c r="C13" s="13" t="s">
        <v>0</v>
      </c>
      <c r="D13" s="15" t="s">
        <v>1</v>
      </c>
      <c r="E13" s="15" t="s">
        <v>2</v>
      </c>
      <c r="F13" s="14" t="s">
        <v>3</v>
      </c>
      <c r="G13" s="16" t="s">
        <v>4</v>
      </c>
      <c r="H13" s="23"/>
      <c r="I13" s="105"/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ht="16.5" thickBot="1" x14ac:dyDescent="0.3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5" si="1">D14+1</f>
        <v>46204</v>
      </c>
      <c r="F14" s="2">
        <f t="shared" si="1"/>
        <v>46205</v>
      </c>
      <c r="G14" s="8">
        <f t="shared" si="1"/>
        <v>46206</v>
      </c>
      <c r="H14" s="97"/>
      <c r="I14" s="83" t="s">
        <v>60</v>
      </c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1"/>
        <v>46218</v>
      </c>
      <c r="F15" s="52">
        <f t="shared" si="1"/>
        <v>46219</v>
      </c>
      <c r="G15" s="42">
        <f t="shared" si="1"/>
        <v>46220</v>
      </c>
      <c r="H15" s="98"/>
      <c r="I15" s="47" t="s">
        <v>103</v>
      </c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x14ac:dyDescent="0.25">
      <c r="A16" s="21"/>
      <c r="B16" s="76" t="s">
        <v>62</v>
      </c>
      <c r="C16" s="184"/>
      <c r="D16" s="75"/>
      <c r="E16" s="41"/>
      <c r="F16" s="75"/>
      <c r="G16" s="80"/>
      <c r="H16" s="98"/>
      <c r="I16" s="81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ht="37.5" customHeight="1" thickBot="1" x14ac:dyDescent="0.3">
      <c r="A17" s="21"/>
      <c r="B17" s="39"/>
      <c r="D17" s="40" t="s">
        <v>49</v>
      </c>
      <c r="E17" s="35" t="s">
        <v>51</v>
      </c>
      <c r="F17" s="64" t="s">
        <v>103</v>
      </c>
      <c r="I17" s="3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x14ac:dyDescent="0.25">
      <c r="A18" s="21"/>
      <c r="B18" s="29"/>
      <c r="C18" s="28"/>
      <c r="D18" s="28"/>
      <c r="E18" s="28"/>
      <c r="F18" s="28"/>
      <c r="G18" s="28"/>
      <c r="H18" s="21"/>
      <c r="I18" s="3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ht="16.5" thickBot="1" x14ac:dyDescent="0.3">
      <c r="A19" s="21"/>
      <c r="B19" s="31"/>
      <c r="C19" s="32"/>
      <c r="D19" s="32"/>
      <c r="E19" s="32"/>
      <c r="F19" s="32"/>
      <c r="G19" s="32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x14ac:dyDescent="0.25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ht="16.5" thickBot="1" x14ac:dyDescent="0.3">
      <c r="A21" s="21"/>
      <c r="B21" s="21"/>
      <c r="C21" s="28"/>
      <c r="D21" s="28"/>
      <c r="E21" s="28"/>
      <c r="F21" s="28"/>
      <c r="G21" s="2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ht="19.5" thickBot="1" x14ac:dyDescent="0.35">
      <c r="A22" s="21"/>
      <c r="B22" s="208" t="s">
        <v>142</v>
      </c>
      <c r="C22" s="209"/>
      <c r="D22" s="209"/>
      <c r="E22" s="209"/>
      <c r="F22" s="209"/>
      <c r="G22" s="209"/>
      <c r="H22" s="209"/>
      <c r="I22" s="209"/>
      <c r="J22" s="21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ht="18.75" x14ac:dyDescent="0.3">
      <c r="A23" s="21"/>
      <c r="B23" s="211" t="s">
        <v>130</v>
      </c>
      <c r="C23" s="212"/>
      <c r="D23" s="212"/>
      <c r="E23" s="213" t="s">
        <v>131</v>
      </c>
      <c r="F23" s="213"/>
      <c r="G23" s="213"/>
      <c r="H23" s="213"/>
      <c r="I23" s="214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ht="19.5" thickBot="1" x14ac:dyDescent="0.3">
      <c r="A24" s="21"/>
      <c r="B24" s="211" t="s">
        <v>122</v>
      </c>
      <c r="C24" s="212"/>
      <c r="D24" s="212"/>
      <c r="E24" s="212"/>
      <c r="F24" s="212"/>
      <c r="G24" s="212"/>
      <c r="H24" s="212"/>
      <c r="I24" s="215"/>
      <c r="J24" s="2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ht="16.5" thickBot="1" x14ac:dyDescent="0.3">
      <c r="A25" s="21"/>
      <c r="B25" s="11"/>
      <c r="C25" s="13" t="s">
        <v>0</v>
      </c>
      <c r="D25" s="14" t="s">
        <v>1</v>
      </c>
      <c r="E25" s="15" t="s">
        <v>2</v>
      </c>
      <c r="F25" s="14" t="s">
        <v>3</v>
      </c>
      <c r="G25" s="16" t="s">
        <v>4</v>
      </c>
      <c r="H25" s="21"/>
      <c r="I25" s="43" t="s">
        <v>5</v>
      </c>
      <c r="J25" s="23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x14ac:dyDescent="0.25">
      <c r="A26" s="21"/>
      <c r="B26" s="37" t="s">
        <v>6</v>
      </c>
      <c r="C26" s="53">
        <v>46195</v>
      </c>
      <c r="D26" s="66">
        <f>(C26)+1</f>
        <v>46196</v>
      </c>
      <c r="E26" s="6">
        <f t="shared" ref="E26:G27" si="2">(D26)+1</f>
        <v>46197</v>
      </c>
      <c r="F26" s="66">
        <f t="shared" si="2"/>
        <v>46198</v>
      </c>
      <c r="G26" s="8">
        <f t="shared" si="2"/>
        <v>46199</v>
      </c>
      <c r="H26" s="21"/>
      <c r="I26" s="46"/>
      <c r="J26" s="2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x14ac:dyDescent="0.25">
      <c r="A27" s="21"/>
      <c r="B27" s="38" t="s">
        <v>7</v>
      </c>
      <c r="C27" s="184">
        <f>(C26)+14</f>
        <v>46209</v>
      </c>
      <c r="D27" s="67">
        <f>(C27)+1</f>
        <v>46210</v>
      </c>
      <c r="E27" s="7">
        <f t="shared" si="2"/>
        <v>46211</v>
      </c>
      <c r="F27" s="67">
        <f t="shared" si="2"/>
        <v>46212</v>
      </c>
      <c r="G27" s="9">
        <f t="shared" si="2"/>
        <v>46213</v>
      </c>
      <c r="H27" s="21"/>
      <c r="I27" s="44"/>
      <c r="J27" s="2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ht="30.75" thickBot="1" x14ac:dyDescent="0.3">
      <c r="A28" s="21"/>
      <c r="B28" s="76" t="s">
        <v>62</v>
      </c>
      <c r="C28" s="183"/>
      <c r="D28" s="75"/>
      <c r="E28" s="41"/>
      <c r="F28" s="181" t="s">
        <v>129</v>
      </c>
      <c r="G28" s="77"/>
      <c r="H28" s="21"/>
      <c r="I28" s="44"/>
      <c r="J28" s="2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ht="16.5" thickBot="1" x14ac:dyDescent="0.3">
      <c r="A29" s="21"/>
      <c r="B29" s="39"/>
      <c r="C29" s="40"/>
      <c r="D29" s="3"/>
      <c r="E29" s="40"/>
      <c r="F29" s="3"/>
      <c r="G29" s="35"/>
      <c r="H29" s="21"/>
      <c r="I29" s="55"/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18.75" x14ac:dyDescent="0.3">
      <c r="A30" s="21"/>
      <c r="B30" s="29"/>
      <c r="C30" s="21"/>
      <c r="D30" s="21"/>
      <c r="E30" s="106"/>
      <c r="F30" s="21"/>
      <c r="G30" s="21"/>
      <c r="H30" s="21"/>
      <c r="I30" s="45"/>
      <c r="J30" s="2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ht="16.5" thickBot="1" x14ac:dyDescent="0.3">
      <c r="A31" s="21"/>
      <c r="B31" s="29"/>
      <c r="C31" s="21"/>
      <c r="D31" s="21"/>
      <c r="E31" s="21"/>
      <c r="F31" s="21"/>
      <c r="G31" s="21"/>
      <c r="H31" s="21"/>
      <c r="I31" s="48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ht="16.5" thickBot="1" x14ac:dyDescent="0.3">
      <c r="A32" s="21"/>
      <c r="B32" s="11"/>
      <c r="C32" s="13" t="s">
        <v>0</v>
      </c>
      <c r="D32" s="14" t="s">
        <v>1</v>
      </c>
      <c r="E32" s="15" t="s">
        <v>2</v>
      </c>
      <c r="F32" s="14" t="s">
        <v>3</v>
      </c>
      <c r="G32" s="16" t="s">
        <v>4</v>
      </c>
      <c r="H32" s="23"/>
      <c r="I32" s="12"/>
      <c r="J32" s="24"/>
      <c r="K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x14ac:dyDescent="0.25">
      <c r="A33" s="21"/>
      <c r="B33" s="37" t="s">
        <v>6</v>
      </c>
      <c r="C33" s="53">
        <f>C26+7</f>
        <v>46202</v>
      </c>
      <c r="D33" s="66">
        <f>C33+1</f>
        <v>46203</v>
      </c>
      <c r="E33" s="6">
        <f t="shared" ref="E33:G34" si="3">D33+1</f>
        <v>46204</v>
      </c>
      <c r="F33" s="2">
        <f t="shared" si="3"/>
        <v>46205</v>
      </c>
      <c r="G33" s="8">
        <f t="shared" si="3"/>
        <v>46206</v>
      </c>
      <c r="H33" s="97"/>
      <c r="I33" s="47"/>
      <c r="J33" s="24"/>
      <c r="K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x14ac:dyDescent="0.25">
      <c r="A34" s="21"/>
      <c r="B34" s="38" t="s">
        <v>7</v>
      </c>
      <c r="C34" s="41">
        <f>C27+7</f>
        <v>46216</v>
      </c>
      <c r="D34" s="79">
        <f>C34+1</f>
        <v>46217</v>
      </c>
      <c r="E34" s="4">
        <f t="shared" si="3"/>
        <v>46218</v>
      </c>
      <c r="F34" s="52">
        <f t="shared" si="3"/>
        <v>46219</v>
      </c>
      <c r="G34" s="42">
        <f t="shared" si="3"/>
        <v>46220</v>
      </c>
      <c r="H34" s="98"/>
      <c r="I34" s="81"/>
      <c r="J34" s="24"/>
      <c r="K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ht="16.5" thickBot="1" x14ac:dyDescent="0.3">
      <c r="A35" s="21"/>
      <c r="B35" s="76" t="s">
        <v>62</v>
      </c>
      <c r="C35" s="41"/>
      <c r="D35" s="181"/>
      <c r="E35" s="41"/>
      <c r="F35" s="102"/>
      <c r="G35" s="80"/>
      <c r="H35" s="98"/>
      <c r="I35" s="47"/>
      <c r="J35" s="24"/>
      <c r="K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ht="16.5" thickBot="1" x14ac:dyDescent="0.3">
      <c r="A36" s="21"/>
      <c r="B36" s="39"/>
      <c r="C36" s="40"/>
      <c r="D36" s="94"/>
      <c r="E36" s="163"/>
      <c r="F36" s="102"/>
      <c r="G36" s="174"/>
      <c r="H36" s="27"/>
      <c r="I36" s="30"/>
      <c r="J36" s="21"/>
      <c r="K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x14ac:dyDescent="0.25">
      <c r="A37" s="21"/>
      <c r="B37" s="29"/>
      <c r="C37" s="28"/>
      <c r="D37" s="28"/>
      <c r="E37" s="28"/>
      <c r="F37" s="28"/>
      <c r="G37" s="28"/>
      <c r="H37" s="21"/>
      <c r="I37" s="30"/>
      <c r="J37" s="21"/>
      <c r="K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ht="16.5" thickBot="1" x14ac:dyDescent="0.3">
      <c r="A38" s="21"/>
      <c r="B38" s="31"/>
      <c r="C38" s="32"/>
      <c r="D38" s="32"/>
      <c r="E38" s="32"/>
      <c r="F38" s="32"/>
      <c r="G38" s="32"/>
      <c r="H38" s="33"/>
      <c r="I38" s="34"/>
      <c r="J38" s="21"/>
      <c r="K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2:43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2:43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2:43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2:43" x14ac:dyDescent="0.25">
      <c r="J52" s="21"/>
      <c r="K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2:43" x14ac:dyDescent="0.25">
      <c r="J53" s="21"/>
      <c r="K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2:43" x14ac:dyDescent="0.25">
      <c r="J54" s="21"/>
      <c r="K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2:43" x14ac:dyDescent="0.25">
      <c r="J55" s="21"/>
      <c r="K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2:43" x14ac:dyDescent="0.25">
      <c r="J56" s="21"/>
      <c r="K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2:43" x14ac:dyDescent="0.25">
      <c r="J57" s="21"/>
      <c r="K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2:43" x14ac:dyDescent="0.25">
      <c r="J58" s="21"/>
      <c r="K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2:43" x14ac:dyDescent="0.25">
      <c r="J59" s="21"/>
      <c r="K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2:43" x14ac:dyDescent="0.25">
      <c r="J60" s="21"/>
      <c r="K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2:43" x14ac:dyDescent="0.25">
      <c r="J61" s="21"/>
      <c r="K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2:43" x14ac:dyDescent="0.25">
      <c r="J62" s="21"/>
      <c r="K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2:43" x14ac:dyDescent="0.25">
      <c r="J63" s="21"/>
      <c r="K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2:43" x14ac:dyDescent="0.25">
      <c r="J64" s="21"/>
      <c r="K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0:43" x14ac:dyDescent="0.25"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10:43" x14ac:dyDescent="0.25">
      <c r="J66" s="21"/>
      <c r="K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0:43" x14ac:dyDescent="0.25">
      <c r="J67" s="21"/>
      <c r="K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0:43" x14ac:dyDescent="0.25">
      <c r="J68" s="21"/>
      <c r="K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0:43" x14ac:dyDescent="0.25">
      <c r="J69" s="21"/>
      <c r="K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0:43" x14ac:dyDescent="0.25">
      <c r="J70" s="21"/>
      <c r="K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0:43" x14ac:dyDescent="0.25">
      <c r="J71" s="21"/>
      <c r="K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10:43" x14ac:dyDescent="0.25">
      <c r="J72" s="21"/>
      <c r="K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10:43" x14ac:dyDescent="0.25">
      <c r="J73" s="21"/>
      <c r="K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10:43" x14ac:dyDescent="0.25">
      <c r="J74" s="21"/>
      <c r="K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10:43" x14ac:dyDescent="0.25">
      <c r="J75" s="21"/>
      <c r="K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10:43" x14ac:dyDescent="0.25">
      <c r="J76" s="21"/>
      <c r="K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10:43" x14ac:dyDescent="0.25">
      <c r="J77" s="21"/>
      <c r="K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10:43" x14ac:dyDescent="0.25">
      <c r="J78" s="21"/>
      <c r="K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0:43" x14ac:dyDescent="0.25">
      <c r="J79" s="21"/>
      <c r="K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10:43" x14ac:dyDescent="0.25">
      <c r="J80" s="21"/>
      <c r="K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10:43" x14ac:dyDescent="0.25">
      <c r="J81" s="21"/>
      <c r="K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10:43" x14ac:dyDescent="0.25">
      <c r="J82" s="21"/>
      <c r="K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</row>
    <row r="83" spans="10:43" x14ac:dyDescent="0.25">
      <c r="J83" s="21"/>
      <c r="K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10:43" x14ac:dyDescent="0.25">
      <c r="J84" s="21"/>
      <c r="K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10:43" x14ac:dyDescent="0.25">
      <c r="J85" s="21"/>
      <c r="K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10:43" x14ac:dyDescent="0.25">
      <c r="J86" s="21"/>
      <c r="K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10:43" x14ac:dyDescent="0.25">
      <c r="J87" s="21"/>
      <c r="K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10:43" x14ac:dyDescent="0.25">
      <c r="J88" s="21"/>
      <c r="K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10:43" x14ac:dyDescent="0.25">
      <c r="J89" s="21"/>
      <c r="K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10:43" x14ac:dyDescent="0.25">
      <c r="J90" s="21"/>
      <c r="K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10:43" x14ac:dyDescent="0.25">
      <c r="J91" s="21"/>
      <c r="K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10:43" x14ac:dyDescent="0.25">
      <c r="J92" s="21"/>
      <c r="K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10:43" x14ac:dyDescent="0.25">
      <c r="J93" s="21"/>
      <c r="K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  <row r="94" spans="10:43" x14ac:dyDescent="0.25">
      <c r="J94" s="21"/>
      <c r="K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</row>
    <row r="95" spans="10:43" x14ac:dyDescent="0.25">
      <c r="J95" s="21"/>
      <c r="K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</row>
    <row r="96" spans="10:43" x14ac:dyDescent="0.25">
      <c r="J96" s="21"/>
      <c r="K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</row>
    <row r="97" spans="10:43" x14ac:dyDescent="0.25">
      <c r="J97" s="21"/>
      <c r="K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</row>
    <row r="98" spans="10:43" x14ac:dyDescent="0.25">
      <c r="J98" s="21"/>
      <c r="K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</row>
    <row r="99" spans="10:43" x14ac:dyDescent="0.25">
      <c r="J99" s="21"/>
      <c r="K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10:43" x14ac:dyDescent="0.25">
      <c r="J100" s="21"/>
      <c r="K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</row>
    <row r="101" spans="10:43" x14ac:dyDescent="0.25">
      <c r="J101" s="21"/>
      <c r="K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10:43" x14ac:dyDescent="0.25">
      <c r="J102" s="21"/>
      <c r="K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10:43" x14ac:dyDescent="0.25">
      <c r="J103" s="21"/>
      <c r="K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10:43" x14ac:dyDescent="0.25">
      <c r="J104" s="21"/>
      <c r="K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10:43" x14ac:dyDescent="0.25">
      <c r="J105" s="21"/>
      <c r="K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10:43" x14ac:dyDescent="0.25">
      <c r="J106" s="21"/>
      <c r="K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10:43" x14ac:dyDescent="0.25">
      <c r="J107" s="21"/>
      <c r="K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</row>
    <row r="108" spans="10:43" x14ac:dyDescent="0.25">
      <c r="J108" s="21"/>
      <c r="K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</row>
    <row r="109" spans="10:43" x14ac:dyDescent="0.25">
      <c r="J109" s="21"/>
      <c r="K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</row>
    <row r="110" spans="10:43" x14ac:dyDescent="0.25">
      <c r="J110" s="21"/>
      <c r="K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</row>
    <row r="111" spans="10:43" x14ac:dyDescent="0.25">
      <c r="J111" s="21"/>
      <c r="K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</row>
    <row r="112" spans="10:43" x14ac:dyDescent="0.25">
      <c r="J112" s="21"/>
      <c r="K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</row>
    <row r="113" spans="10:43" x14ac:dyDescent="0.25">
      <c r="J113" s="21"/>
      <c r="K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</row>
    <row r="114" spans="10:43" x14ac:dyDescent="0.25">
      <c r="J114" s="21"/>
      <c r="K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</row>
    <row r="115" spans="10:43" x14ac:dyDescent="0.25">
      <c r="J115" s="21"/>
      <c r="K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6" spans="10:43" x14ac:dyDescent="0.25">
      <c r="J116" s="21"/>
      <c r="K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</row>
    <row r="117" spans="10:43" x14ac:dyDescent="0.25">
      <c r="J117" s="21"/>
      <c r="K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</row>
    <row r="118" spans="10:43" x14ac:dyDescent="0.25">
      <c r="J118" s="21"/>
      <c r="K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</row>
    <row r="119" spans="10:43" x14ac:dyDescent="0.25">
      <c r="J119" s="21"/>
      <c r="K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</row>
    <row r="120" spans="10:43" x14ac:dyDescent="0.25">
      <c r="J120" s="21"/>
      <c r="K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</row>
    <row r="121" spans="10:43" x14ac:dyDescent="0.25">
      <c r="J121" s="21"/>
      <c r="K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</row>
    <row r="122" spans="10:43" x14ac:dyDescent="0.25">
      <c r="J122" s="21"/>
      <c r="K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</row>
    <row r="123" spans="10:43" x14ac:dyDescent="0.25">
      <c r="J123" s="21"/>
      <c r="K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</row>
    <row r="124" spans="10:43" x14ac:dyDescent="0.25">
      <c r="J124" s="21"/>
      <c r="K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</row>
    <row r="125" spans="10:43" x14ac:dyDescent="0.25">
      <c r="J125" s="21"/>
      <c r="K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</row>
    <row r="126" spans="10:43" x14ac:dyDescent="0.25">
      <c r="J126" s="21"/>
      <c r="K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10:43" x14ac:dyDescent="0.25">
      <c r="J127" s="21"/>
      <c r="K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10:43" x14ac:dyDescent="0.25">
      <c r="J128" s="21"/>
      <c r="K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10:43" x14ac:dyDescent="0.25">
      <c r="J129" s="21"/>
      <c r="K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10:43" x14ac:dyDescent="0.25">
      <c r="J130" s="21"/>
      <c r="K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10:43" x14ac:dyDescent="0.25">
      <c r="J131" s="21"/>
      <c r="K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10:43" x14ac:dyDescent="0.25">
      <c r="J132" s="21"/>
      <c r="K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10:43" x14ac:dyDescent="0.25">
      <c r="J133" s="21"/>
      <c r="K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  <row r="134" spans="10:43" x14ac:dyDescent="0.25">
      <c r="J134" s="21"/>
      <c r="K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</row>
    <row r="135" spans="10:43" x14ac:dyDescent="0.25">
      <c r="J135" s="21"/>
      <c r="K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</row>
    <row r="136" spans="10:43" x14ac:dyDescent="0.25">
      <c r="J136" s="21"/>
      <c r="K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</row>
    <row r="137" spans="10:43" x14ac:dyDescent="0.25">
      <c r="J137" s="21"/>
      <c r="K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</row>
    <row r="138" spans="10:43" x14ac:dyDescent="0.25">
      <c r="J138" s="21"/>
      <c r="K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</row>
    <row r="139" spans="10:43" x14ac:dyDescent="0.25">
      <c r="J139" s="21"/>
      <c r="K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</row>
    <row r="140" spans="10:43" x14ac:dyDescent="0.25">
      <c r="J140" s="21"/>
      <c r="K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</row>
    <row r="141" spans="10:43" x14ac:dyDescent="0.25">
      <c r="J141" s="21"/>
      <c r="K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</row>
    <row r="142" spans="10:43" x14ac:dyDescent="0.25">
      <c r="J142" s="21"/>
      <c r="K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</row>
    <row r="143" spans="10:43" x14ac:dyDescent="0.25">
      <c r="J143" s="21"/>
      <c r="K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</row>
    <row r="144" spans="10:43" x14ac:dyDescent="0.25">
      <c r="J144" s="21"/>
      <c r="K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</row>
    <row r="145" spans="10:43" x14ac:dyDescent="0.25">
      <c r="J145" s="21"/>
      <c r="K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</row>
    <row r="146" spans="10:43" x14ac:dyDescent="0.25">
      <c r="J146" s="21"/>
      <c r="K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</row>
    <row r="147" spans="10:43" x14ac:dyDescent="0.25">
      <c r="J147" s="21"/>
      <c r="K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</row>
    <row r="148" spans="10:43" x14ac:dyDescent="0.25">
      <c r="J148" s="21"/>
      <c r="K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</row>
    <row r="149" spans="10:43" x14ac:dyDescent="0.25">
      <c r="J149" s="21"/>
      <c r="K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</row>
    <row r="150" spans="10:43" x14ac:dyDescent="0.25">
      <c r="J150" s="21"/>
      <c r="K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</row>
    <row r="151" spans="10:43" x14ac:dyDescent="0.25">
      <c r="J151" s="21"/>
      <c r="K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</row>
    <row r="152" spans="10:43" x14ac:dyDescent="0.25">
      <c r="J152" s="21"/>
      <c r="K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</row>
    <row r="153" spans="10:43" x14ac:dyDescent="0.25">
      <c r="J153" s="21"/>
      <c r="K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</row>
    <row r="154" spans="10:43" x14ac:dyDescent="0.25">
      <c r="J154" s="21"/>
      <c r="K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</row>
    <row r="155" spans="10:43" x14ac:dyDescent="0.25">
      <c r="J155" s="21"/>
      <c r="K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</row>
    <row r="156" spans="10:43" x14ac:dyDescent="0.25">
      <c r="J156" s="21"/>
      <c r="K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</row>
    <row r="157" spans="10:43" x14ac:dyDescent="0.25">
      <c r="J157" s="21"/>
      <c r="K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</row>
    <row r="158" spans="10:43" x14ac:dyDescent="0.25">
      <c r="J158" s="21"/>
      <c r="K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</row>
    <row r="159" spans="10:43" x14ac:dyDescent="0.25">
      <c r="J159" s="21"/>
      <c r="K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</row>
    <row r="160" spans="10:43" x14ac:dyDescent="0.25">
      <c r="J160" s="21"/>
      <c r="K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</row>
    <row r="161" spans="10:43" x14ac:dyDescent="0.25">
      <c r="J161" s="21"/>
      <c r="K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</row>
    <row r="162" spans="10:43" x14ac:dyDescent="0.25">
      <c r="J162" s="21"/>
      <c r="K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</row>
    <row r="163" spans="10:43" x14ac:dyDescent="0.25">
      <c r="J163" s="21"/>
      <c r="K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</row>
    <row r="164" spans="10:43" x14ac:dyDescent="0.25">
      <c r="J164" s="21"/>
      <c r="K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</row>
    <row r="165" spans="10:43" x14ac:dyDescent="0.25">
      <c r="J165" s="21"/>
      <c r="K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</row>
    <row r="166" spans="10:43" x14ac:dyDescent="0.25">
      <c r="J166" s="21"/>
      <c r="K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</row>
    <row r="167" spans="10:43" x14ac:dyDescent="0.25">
      <c r="J167" s="21"/>
      <c r="K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</row>
    <row r="168" spans="10:43" x14ac:dyDescent="0.25">
      <c r="J168" s="21"/>
      <c r="K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</row>
    <row r="169" spans="10:43" x14ac:dyDescent="0.25">
      <c r="J169" s="21"/>
      <c r="K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</row>
    <row r="170" spans="10:43" x14ac:dyDescent="0.25">
      <c r="J170" s="21"/>
      <c r="K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</row>
    <row r="171" spans="10:43" x14ac:dyDescent="0.25">
      <c r="J171" s="21"/>
      <c r="K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</row>
    <row r="172" spans="10:43" x14ac:dyDescent="0.25">
      <c r="J172" s="21"/>
      <c r="K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</row>
    <row r="173" spans="10:43" x14ac:dyDescent="0.25">
      <c r="J173" s="21"/>
      <c r="K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0:43" x14ac:dyDescent="0.25">
      <c r="J174" s="21"/>
      <c r="K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0:43" x14ac:dyDescent="0.25">
      <c r="J175" s="21"/>
      <c r="K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</row>
    <row r="176" spans="10:43" x14ac:dyDescent="0.25">
      <c r="J176" s="21"/>
      <c r="K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</row>
    <row r="177" spans="10:43" x14ac:dyDescent="0.25">
      <c r="J177" s="21"/>
      <c r="K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</row>
    <row r="178" spans="10:43" x14ac:dyDescent="0.25">
      <c r="J178" s="21"/>
      <c r="K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</row>
    <row r="179" spans="10:43" x14ac:dyDescent="0.25">
      <c r="J179" s="21"/>
      <c r="K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</row>
    <row r="180" spans="10:43" x14ac:dyDescent="0.25">
      <c r="J180" s="21"/>
      <c r="K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</row>
    <row r="181" spans="10:43" x14ac:dyDescent="0.25">
      <c r="J181" s="21"/>
      <c r="K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</row>
    <row r="182" spans="10:43" x14ac:dyDescent="0.25">
      <c r="J182" s="21"/>
      <c r="K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</row>
    <row r="183" spans="10:43" x14ac:dyDescent="0.25">
      <c r="J183" s="21"/>
      <c r="K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</row>
    <row r="184" spans="10:43" x14ac:dyDescent="0.25">
      <c r="J184" s="21"/>
      <c r="K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</row>
    <row r="185" spans="10:43" x14ac:dyDescent="0.25">
      <c r="J185" s="21"/>
      <c r="K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</row>
    <row r="186" spans="10:43" x14ac:dyDescent="0.25">
      <c r="J186" s="21"/>
      <c r="K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</row>
    <row r="187" spans="10:43" x14ac:dyDescent="0.25">
      <c r="J187" s="21"/>
      <c r="K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</row>
    <row r="188" spans="10:43" x14ac:dyDescent="0.25">
      <c r="J188" s="21"/>
      <c r="K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</row>
    <row r="189" spans="10:43" x14ac:dyDescent="0.25">
      <c r="J189" s="21"/>
      <c r="K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</row>
    <row r="190" spans="10:43" x14ac:dyDescent="0.25">
      <c r="J190" s="21"/>
      <c r="K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</row>
    <row r="191" spans="10:43" x14ac:dyDescent="0.25">
      <c r="J191" s="21"/>
      <c r="K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</row>
    <row r="192" spans="10:43" x14ac:dyDescent="0.25">
      <c r="J192" s="21"/>
      <c r="K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</row>
    <row r="193" spans="10:43" x14ac:dyDescent="0.25">
      <c r="J193" s="21"/>
      <c r="K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</row>
    <row r="194" spans="10:43" x14ac:dyDescent="0.25">
      <c r="J194" s="21"/>
      <c r="K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</row>
    <row r="195" spans="10:43" x14ac:dyDescent="0.25">
      <c r="J195" s="21"/>
      <c r="K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</row>
    <row r="196" spans="10:43" x14ac:dyDescent="0.25">
      <c r="J196" s="21"/>
      <c r="K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</row>
    <row r="197" spans="10:43" x14ac:dyDescent="0.25">
      <c r="J197" s="21"/>
      <c r="K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</row>
    <row r="198" spans="10:43" x14ac:dyDescent="0.25">
      <c r="J198" s="21"/>
      <c r="K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</row>
    <row r="199" spans="10:43" x14ac:dyDescent="0.25">
      <c r="J199" s="21"/>
      <c r="K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</row>
    <row r="200" spans="10:43" x14ac:dyDescent="0.25">
      <c r="J200" s="21"/>
      <c r="K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</row>
    <row r="201" spans="10:43" x14ac:dyDescent="0.25">
      <c r="J201" s="21"/>
      <c r="K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</row>
    <row r="202" spans="10:43" x14ac:dyDescent="0.25">
      <c r="J202" s="21"/>
      <c r="K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</row>
    <row r="203" spans="10:43" x14ac:dyDescent="0.25">
      <c r="J203" s="21"/>
      <c r="K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</row>
    <row r="204" spans="10:43" x14ac:dyDescent="0.25">
      <c r="J204" s="21"/>
      <c r="K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</row>
    <row r="205" spans="10:43" x14ac:dyDescent="0.25">
      <c r="J205" s="21"/>
      <c r="K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</row>
    <row r="206" spans="10:43" x14ac:dyDescent="0.25">
      <c r="J206" s="21"/>
      <c r="K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</row>
    <row r="207" spans="10:43" x14ac:dyDescent="0.25">
      <c r="J207" s="21"/>
      <c r="K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</row>
    <row r="208" spans="10:43" x14ac:dyDescent="0.25">
      <c r="J208" s="21"/>
      <c r="K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</row>
    <row r="209" spans="10:43" x14ac:dyDescent="0.25">
      <c r="J209" s="21"/>
      <c r="K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</row>
    <row r="210" spans="10:43" x14ac:dyDescent="0.25">
      <c r="J210" s="21"/>
      <c r="K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</row>
    <row r="211" spans="10:43" x14ac:dyDescent="0.25">
      <c r="J211" s="21"/>
      <c r="K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</row>
    <row r="212" spans="10:43" x14ac:dyDescent="0.25">
      <c r="J212" s="21"/>
      <c r="K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</row>
    <row r="213" spans="10:43" x14ac:dyDescent="0.25">
      <c r="J213" s="21"/>
      <c r="K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</row>
    <row r="214" spans="10:43" x14ac:dyDescent="0.25">
      <c r="J214" s="21"/>
      <c r="K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</row>
    <row r="215" spans="10:43" x14ac:dyDescent="0.25">
      <c r="J215" s="21"/>
      <c r="K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</row>
    <row r="216" spans="10:43" x14ac:dyDescent="0.25">
      <c r="J216" s="21"/>
      <c r="K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</row>
    <row r="217" spans="10:43" x14ac:dyDescent="0.25">
      <c r="J217" s="21"/>
      <c r="K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</row>
    <row r="218" spans="10:43" x14ac:dyDescent="0.25">
      <c r="J218" s="21"/>
      <c r="K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</row>
    <row r="219" spans="10:43" x14ac:dyDescent="0.25">
      <c r="J219" s="21"/>
      <c r="K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</row>
    <row r="220" spans="10:43" x14ac:dyDescent="0.25">
      <c r="J220" s="21"/>
      <c r="K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</row>
    <row r="221" spans="10:43" x14ac:dyDescent="0.25">
      <c r="J221" s="21"/>
      <c r="K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</row>
    <row r="222" spans="10:43" x14ac:dyDescent="0.25">
      <c r="J222" s="21"/>
      <c r="K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</row>
    <row r="223" spans="10:43" x14ac:dyDescent="0.25">
      <c r="J223" s="21"/>
      <c r="K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</row>
    <row r="224" spans="10:43" x14ac:dyDescent="0.25">
      <c r="J224" s="21"/>
      <c r="K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</row>
    <row r="225" spans="10:43" x14ac:dyDescent="0.25">
      <c r="J225" s="21"/>
      <c r="K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</row>
    <row r="226" spans="10:43" x14ac:dyDescent="0.25">
      <c r="J226" s="21"/>
      <c r="K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</row>
    <row r="227" spans="10:43" x14ac:dyDescent="0.25">
      <c r="J227" s="21"/>
      <c r="K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</row>
    <row r="228" spans="10:43" x14ac:dyDescent="0.25">
      <c r="J228" s="21"/>
      <c r="K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</row>
    <row r="229" spans="10:43" x14ac:dyDescent="0.25">
      <c r="J229" s="21"/>
      <c r="K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</row>
    <row r="230" spans="10:43" x14ac:dyDescent="0.25">
      <c r="J230" s="21"/>
      <c r="K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</row>
    <row r="231" spans="10:43" x14ac:dyDescent="0.25">
      <c r="J231" s="21"/>
      <c r="K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</row>
    <row r="232" spans="10:43" x14ac:dyDescent="0.25">
      <c r="J232" s="21"/>
      <c r="K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</row>
    <row r="233" spans="10:43" x14ac:dyDescent="0.25">
      <c r="J233" s="21"/>
      <c r="K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</row>
    <row r="234" spans="10:43" x14ac:dyDescent="0.25">
      <c r="J234" s="21"/>
      <c r="K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</row>
    <row r="235" spans="10:43" x14ac:dyDescent="0.25">
      <c r="J235" s="21"/>
      <c r="K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</row>
    <row r="236" spans="10:43" x14ac:dyDescent="0.25">
      <c r="J236" s="21"/>
      <c r="K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</row>
    <row r="237" spans="10:43" x14ac:dyDescent="0.25">
      <c r="J237" s="21"/>
      <c r="K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</row>
    <row r="238" spans="10:43" x14ac:dyDescent="0.25">
      <c r="J238" s="21"/>
      <c r="K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</row>
    <row r="239" spans="10:43" x14ac:dyDescent="0.25">
      <c r="J239" s="21"/>
      <c r="K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</row>
    <row r="240" spans="10:43" x14ac:dyDescent="0.25">
      <c r="J240" s="21"/>
      <c r="K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</row>
    <row r="241" spans="10:43" x14ac:dyDescent="0.25">
      <c r="J241" s="21"/>
      <c r="K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</row>
    <row r="242" spans="10:43" x14ac:dyDescent="0.25">
      <c r="J242" s="21"/>
      <c r="K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</row>
    <row r="243" spans="10:43" x14ac:dyDescent="0.25">
      <c r="J243" s="21"/>
      <c r="K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</row>
    <row r="244" spans="10:43" x14ac:dyDescent="0.25">
      <c r="J244" s="21"/>
      <c r="K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</row>
    <row r="245" spans="10:43" x14ac:dyDescent="0.25">
      <c r="J245" s="21"/>
      <c r="K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</row>
    <row r="246" spans="10:43" x14ac:dyDescent="0.25">
      <c r="J246" s="21"/>
      <c r="K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</row>
    <row r="247" spans="10:43" x14ac:dyDescent="0.25">
      <c r="J247" s="21"/>
      <c r="K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</row>
    <row r="248" spans="10:43" x14ac:dyDescent="0.25">
      <c r="J248" s="21"/>
      <c r="K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</row>
    <row r="249" spans="10:43" x14ac:dyDescent="0.25">
      <c r="J249" s="21"/>
      <c r="K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</row>
    <row r="250" spans="10:43" x14ac:dyDescent="0.25">
      <c r="J250" s="21"/>
      <c r="K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</row>
    <row r="251" spans="10:43" x14ac:dyDescent="0.25">
      <c r="J251" s="21"/>
      <c r="K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</row>
    <row r="252" spans="10:43" x14ac:dyDescent="0.25">
      <c r="J252" s="21"/>
      <c r="K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</row>
    <row r="253" spans="10:43" x14ac:dyDescent="0.25">
      <c r="J253" s="21"/>
      <c r="K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</row>
    <row r="254" spans="10:43" x14ac:dyDescent="0.25">
      <c r="J254" s="21"/>
      <c r="K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</row>
    <row r="255" spans="10:43" x14ac:dyDescent="0.25">
      <c r="J255" s="21"/>
      <c r="K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</row>
    <row r="256" spans="10:43" x14ac:dyDescent="0.25">
      <c r="J256" s="21"/>
      <c r="K256" s="21"/>
    </row>
    <row r="257" spans="10:11" x14ac:dyDescent="0.25">
      <c r="J257" s="21"/>
      <c r="K257" s="21"/>
    </row>
    <row r="258" spans="10:11" x14ac:dyDescent="0.25">
      <c r="J258" s="21"/>
      <c r="K258" s="21"/>
    </row>
    <row r="259" spans="10:11" x14ac:dyDescent="0.25">
      <c r="J259" s="21"/>
      <c r="K259" s="21"/>
    </row>
    <row r="260" spans="10:11" x14ac:dyDescent="0.25">
      <c r="J260" s="21"/>
      <c r="K260" s="21"/>
    </row>
    <row r="261" spans="10:11" x14ac:dyDescent="0.25">
      <c r="J261" s="21"/>
      <c r="K261" s="21"/>
    </row>
    <row r="262" spans="10:11" x14ac:dyDescent="0.25">
      <c r="J262" s="21"/>
      <c r="K262" s="21"/>
    </row>
    <row r="263" spans="10:11" x14ac:dyDescent="0.25">
      <c r="J263" s="21"/>
      <c r="K263" s="21"/>
    </row>
    <row r="264" spans="10:11" x14ac:dyDescent="0.25">
      <c r="J264" s="21"/>
      <c r="K264" s="21"/>
    </row>
    <row r="265" spans="10:11" x14ac:dyDescent="0.25">
      <c r="J265" s="21"/>
      <c r="K265" s="21"/>
    </row>
  </sheetData>
  <mergeCells count="8">
    <mergeCell ref="B3:J3"/>
    <mergeCell ref="B22:J22"/>
    <mergeCell ref="B23:D23"/>
    <mergeCell ref="E23:I23"/>
    <mergeCell ref="B24:I24"/>
    <mergeCell ref="B4:D4"/>
    <mergeCell ref="E4:I4"/>
    <mergeCell ref="B5:I5"/>
  </mergeCells>
  <pageMargins left="0.7" right="0.7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58"/>
  <sheetViews>
    <sheetView view="pageBreakPreview" zoomScaleSheetLayoutView="100" workbookViewId="0">
      <selection activeCell="E10" sqref="E10"/>
    </sheetView>
  </sheetViews>
  <sheetFormatPr defaultRowHeight="15.75" x14ac:dyDescent="0.25"/>
  <cols>
    <col min="1" max="1" width="9.140625" style="1"/>
    <col min="2" max="2" width="17.140625" style="1" customWidth="1"/>
    <col min="3" max="3" width="15.85546875" style="1" customWidth="1"/>
    <col min="4" max="4" width="14.85546875" style="1" customWidth="1"/>
    <col min="5" max="6" width="12.42578125" style="1" customWidth="1"/>
    <col min="7" max="7" width="14.42578125" style="1" customWidth="1"/>
    <col min="8" max="8" width="15.7109375" style="1" customWidth="1"/>
    <col min="9" max="9" width="25.28515625" style="1" customWidth="1"/>
    <col min="10" max="10" width="10.28515625" style="1" customWidth="1"/>
    <col min="11" max="11" width="17.140625" style="1" customWidth="1"/>
    <col min="12" max="12" width="15.85546875" style="1" customWidth="1"/>
    <col min="13" max="13" width="12.5703125" style="1" customWidth="1"/>
    <col min="14" max="15" width="12.42578125" style="1" customWidth="1"/>
    <col min="16" max="16" width="14.42578125" style="1" customWidth="1"/>
    <col min="17" max="17" width="15.7109375" style="1" customWidth="1"/>
    <col min="18" max="18" width="25.28515625" style="1" customWidth="1"/>
    <col min="19" max="16384" width="9.140625" style="1"/>
  </cols>
  <sheetData>
    <row r="1" spans="1:3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33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1:33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08" t="s">
        <v>142</v>
      </c>
      <c r="L3" s="209"/>
      <c r="M3" s="209"/>
      <c r="N3" s="209"/>
      <c r="O3" s="209"/>
      <c r="P3" s="209"/>
      <c r="Q3" s="209"/>
      <c r="R3" s="209"/>
      <c r="S3" s="210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8.75" customHeight="1" x14ac:dyDescent="0.3">
      <c r="A4" s="21"/>
      <c r="B4" s="211" t="s">
        <v>39</v>
      </c>
      <c r="C4" s="212"/>
      <c r="D4" s="212"/>
      <c r="E4" s="213" t="s">
        <v>101</v>
      </c>
      <c r="F4" s="213"/>
      <c r="G4" s="213"/>
      <c r="H4" s="213"/>
      <c r="I4" s="214"/>
      <c r="J4" s="20"/>
      <c r="K4" s="211" t="s">
        <v>39</v>
      </c>
      <c r="L4" s="212"/>
      <c r="M4" s="212"/>
      <c r="N4" s="213" t="s">
        <v>102</v>
      </c>
      <c r="O4" s="213"/>
      <c r="P4" s="213"/>
      <c r="Q4" s="213"/>
      <c r="R4" s="214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2"/>
      <c r="K5" s="211" t="s">
        <v>9</v>
      </c>
      <c r="L5" s="212"/>
      <c r="M5" s="212"/>
      <c r="N5" s="212"/>
      <c r="O5" s="212"/>
      <c r="P5" s="212"/>
      <c r="Q5" s="212"/>
      <c r="R5" s="215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ht="16.5" thickBot="1" x14ac:dyDescent="0.3">
      <c r="A6" s="21"/>
      <c r="B6" s="11"/>
      <c r="C6" s="13" t="s">
        <v>0</v>
      </c>
      <c r="D6" s="175" t="s">
        <v>1</v>
      </c>
      <c r="E6" s="15" t="s">
        <v>2</v>
      </c>
      <c r="F6" s="14" t="s">
        <v>3</v>
      </c>
      <c r="G6" s="16" t="s">
        <v>4</v>
      </c>
      <c r="H6" s="21"/>
      <c r="I6" s="49" t="s">
        <v>5</v>
      </c>
      <c r="J6" s="23"/>
      <c r="K6" s="11"/>
      <c r="L6" s="13" t="s">
        <v>0</v>
      </c>
      <c r="M6" s="14" t="s">
        <v>1</v>
      </c>
      <c r="N6" s="15" t="s">
        <v>2</v>
      </c>
      <c r="O6" s="14" t="s">
        <v>3</v>
      </c>
      <c r="P6" s="16" t="s">
        <v>4</v>
      </c>
      <c r="Q6" s="21"/>
      <c r="R6" s="49" t="s">
        <v>5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16.5" customHeight="1" x14ac:dyDescent="0.25">
      <c r="A7" s="21"/>
      <c r="B7" s="37" t="s">
        <v>6</v>
      </c>
      <c r="C7" s="53">
        <v>46195</v>
      </c>
      <c r="D7" s="17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73" t="s">
        <v>53</v>
      </c>
      <c r="J7" s="58"/>
      <c r="K7" s="37" t="s">
        <v>6</v>
      </c>
      <c r="L7" s="53">
        <v>46195</v>
      </c>
      <c r="M7" s="66">
        <f>(L7)+1</f>
        <v>46196</v>
      </c>
      <c r="N7" s="6">
        <f t="shared" ref="N7:P8" si="1">(M7)+1</f>
        <v>46197</v>
      </c>
      <c r="O7" s="66">
        <f t="shared" si="1"/>
        <v>46198</v>
      </c>
      <c r="P7" s="8">
        <f t="shared" si="1"/>
        <v>46199</v>
      </c>
      <c r="Q7" s="21"/>
      <c r="R7" s="73" t="s">
        <v>79</v>
      </c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1:33" x14ac:dyDescent="0.25">
      <c r="A8" s="21"/>
      <c r="B8" s="38" t="s">
        <v>7</v>
      </c>
      <c r="C8" s="184">
        <f>(C7)+14</f>
        <v>46209</v>
      </c>
      <c r="D8" s="17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71" t="s">
        <v>54</v>
      </c>
      <c r="J8" s="25"/>
      <c r="K8" s="38" t="s">
        <v>7</v>
      </c>
      <c r="L8" s="184">
        <f>(L7)+14</f>
        <v>46209</v>
      </c>
      <c r="M8" s="67">
        <f>(L8)+1</f>
        <v>46210</v>
      </c>
      <c r="N8" s="7">
        <f t="shared" si="1"/>
        <v>46211</v>
      </c>
      <c r="O8" s="67">
        <f t="shared" si="1"/>
        <v>46212</v>
      </c>
      <c r="P8" s="9">
        <f t="shared" si="1"/>
        <v>46213</v>
      </c>
      <c r="Q8" s="21"/>
      <c r="R8" s="71" t="s">
        <v>80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x14ac:dyDescent="0.25">
      <c r="A9" s="21"/>
      <c r="B9" s="76" t="s">
        <v>62</v>
      </c>
      <c r="C9" s="41"/>
      <c r="D9" s="178"/>
      <c r="E9" s="41"/>
      <c r="F9" s="75"/>
      <c r="G9" s="77"/>
      <c r="H9" s="21"/>
      <c r="I9" s="71"/>
      <c r="J9" s="25"/>
      <c r="K9" s="76" t="s">
        <v>62</v>
      </c>
      <c r="L9" s="41"/>
      <c r="M9" s="75"/>
      <c r="N9" s="41"/>
      <c r="O9" s="75"/>
      <c r="P9" s="77"/>
      <c r="Q9" s="21"/>
      <c r="R9" s="71" t="s">
        <v>81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42" customHeight="1" thickBot="1" x14ac:dyDescent="0.3">
      <c r="A10" s="21"/>
      <c r="B10" s="39"/>
      <c r="C10" s="179" t="s">
        <v>124</v>
      </c>
      <c r="E10" s="5" t="s">
        <v>57</v>
      </c>
      <c r="F10" s="180" t="s">
        <v>125</v>
      </c>
      <c r="G10" s="5" t="s">
        <v>56</v>
      </c>
      <c r="I10" s="74" t="s">
        <v>55</v>
      </c>
      <c r="J10" s="59"/>
      <c r="K10" s="39"/>
      <c r="L10" s="183"/>
      <c r="M10" s="40" t="s">
        <v>79</v>
      </c>
      <c r="N10" s="5" t="s">
        <v>82</v>
      </c>
      <c r="O10" s="112" t="s">
        <v>83</v>
      </c>
      <c r="P10" s="5" t="s">
        <v>86</v>
      </c>
      <c r="Q10" s="21"/>
      <c r="R10" s="74" t="s">
        <v>85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ht="15" customHeight="1" x14ac:dyDescent="0.25">
      <c r="A11" s="21"/>
      <c r="B11" s="29"/>
      <c r="C11" s="21"/>
      <c r="D11" s="21"/>
      <c r="E11" s="21"/>
      <c r="F11" s="21"/>
      <c r="G11" s="21"/>
      <c r="H11" s="21"/>
      <c r="I11" s="71" t="s">
        <v>56</v>
      </c>
      <c r="J11" s="25"/>
      <c r="K11" s="29"/>
      <c r="L11" s="21"/>
      <c r="M11" s="21"/>
      <c r="N11" s="21"/>
      <c r="O11" s="21"/>
      <c r="P11" s="21"/>
      <c r="Q11" s="21"/>
      <c r="R11" s="71" t="s">
        <v>82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16.5" thickBot="1" x14ac:dyDescent="0.3">
      <c r="A12" s="21"/>
      <c r="B12" s="29"/>
      <c r="C12" s="21"/>
      <c r="D12" s="21"/>
      <c r="E12" s="21"/>
      <c r="F12" s="21"/>
      <c r="G12" s="21"/>
      <c r="H12" s="21"/>
      <c r="I12" s="71" t="s">
        <v>57</v>
      </c>
      <c r="J12" s="25"/>
      <c r="K12" s="29"/>
      <c r="L12" s="21"/>
      <c r="M12" s="21"/>
      <c r="N12" s="21"/>
      <c r="O12" s="21"/>
      <c r="P12" s="21"/>
      <c r="Q12" s="21"/>
      <c r="R12" s="71" t="s">
        <v>84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ht="16.5" thickBot="1" x14ac:dyDescent="0.3">
      <c r="A13" s="21"/>
      <c r="B13" s="11"/>
      <c r="C13" s="13" t="s">
        <v>0</v>
      </c>
      <c r="D13" s="14" t="s">
        <v>1</v>
      </c>
      <c r="E13" s="15" t="s">
        <v>2</v>
      </c>
      <c r="F13" s="16" t="s">
        <v>3</v>
      </c>
      <c r="G13" s="16" t="s">
        <v>4</v>
      </c>
      <c r="H13" s="23"/>
      <c r="I13" s="103" t="s">
        <v>58</v>
      </c>
      <c r="J13" s="24"/>
      <c r="K13" s="11"/>
      <c r="L13" s="13" t="s">
        <v>0</v>
      </c>
      <c r="M13" s="14" t="s">
        <v>1</v>
      </c>
      <c r="N13" s="15" t="s">
        <v>2</v>
      </c>
      <c r="O13" s="16" t="s">
        <v>3</v>
      </c>
      <c r="P13" s="16" t="s">
        <v>4</v>
      </c>
      <c r="Q13" s="23"/>
      <c r="R13" s="103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ht="16.5" thickBot="1" x14ac:dyDescent="0.3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5" si="2">D14+1</f>
        <v>46204</v>
      </c>
      <c r="F14" s="2">
        <f t="shared" si="2"/>
        <v>46205</v>
      </c>
      <c r="G14" s="8">
        <f t="shared" si="2"/>
        <v>46206</v>
      </c>
      <c r="H14" s="97"/>
      <c r="I14" s="104"/>
      <c r="J14" s="57"/>
      <c r="K14" s="37" t="s">
        <v>6</v>
      </c>
      <c r="L14" s="53">
        <f>L7+7</f>
        <v>46202</v>
      </c>
      <c r="M14" s="66">
        <f>L14+1</f>
        <v>46203</v>
      </c>
      <c r="N14" s="6">
        <f t="shared" ref="N14:P15" si="3">M14+1</f>
        <v>46204</v>
      </c>
      <c r="O14" s="2">
        <f t="shared" si="3"/>
        <v>46205</v>
      </c>
      <c r="P14" s="8">
        <f t="shared" si="3"/>
        <v>46206</v>
      </c>
      <c r="Q14" s="97"/>
      <c r="R14" s="104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3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2"/>
        <v>46218</v>
      </c>
      <c r="F15" s="52">
        <f t="shared" si="2"/>
        <v>46219</v>
      </c>
      <c r="G15" s="42">
        <f t="shared" si="2"/>
        <v>46220</v>
      </c>
      <c r="H15" s="98"/>
      <c r="I15" s="12"/>
      <c r="J15" s="26"/>
      <c r="K15" s="38" t="s">
        <v>7</v>
      </c>
      <c r="L15" s="41">
        <f>L8+7</f>
        <v>46216</v>
      </c>
      <c r="M15" s="79">
        <f>L15+1</f>
        <v>46217</v>
      </c>
      <c r="N15" s="4">
        <f t="shared" si="3"/>
        <v>46218</v>
      </c>
      <c r="O15" s="52">
        <f t="shared" si="3"/>
        <v>46219</v>
      </c>
      <c r="P15" s="42">
        <f t="shared" si="3"/>
        <v>46220</v>
      </c>
      <c r="Q15" s="98"/>
      <c r="R15" s="1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x14ac:dyDescent="0.25">
      <c r="A16" s="21"/>
      <c r="B16" s="76" t="s">
        <v>62</v>
      </c>
      <c r="C16" s="41"/>
      <c r="D16" s="75"/>
      <c r="E16" s="41"/>
      <c r="F16" s="75"/>
      <c r="G16" s="80"/>
      <c r="H16" s="98"/>
      <c r="I16" s="12"/>
      <c r="J16" s="26"/>
      <c r="K16" s="76" t="s">
        <v>62</v>
      </c>
      <c r="L16" s="41"/>
      <c r="M16" s="75"/>
      <c r="N16" s="41"/>
      <c r="O16" s="75"/>
      <c r="P16" s="80"/>
      <c r="Q16" s="98"/>
      <c r="R16" s="1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ht="66" customHeight="1" thickBot="1" x14ac:dyDescent="0.3">
      <c r="A17" s="21"/>
      <c r="B17" s="39"/>
      <c r="C17" s="40" t="str">
        <f>I8</f>
        <v>Geovizuelizacija</v>
      </c>
      <c r="D17" s="40" t="str">
        <f>I7</f>
        <v>Geodinamika i deformacijska analiza</v>
      </c>
      <c r="E17" s="93" t="s">
        <v>89</v>
      </c>
      <c r="F17" s="35" t="str">
        <f>I10</f>
        <v>Precizno pozicioniranje i navigacija</v>
      </c>
      <c r="G17" s="35" t="s">
        <v>58</v>
      </c>
      <c r="H17" s="27"/>
      <c r="I17" s="81"/>
      <c r="J17" s="21"/>
      <c r="K17" s="39"/>
      <c r="L17" s="40" t="s">
        <v>85</v>
      </c>
      <c r="M17" s="35" t="s">
        <v>84</v>
      </c>
      <c r="P17" s="35"/>
      <c r="Q17" s="27"/>
      <c r="R17" s="8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ht="16.5" thickBot="1" x14ac:dyDescent="0.3">
      <c r="A18" s="21"/>
      <c r="B18" s="31"/>
      <c r="C18" s="32"/>
      <c r="D18" s="32"/>
      <c r="G18" s="32"/>
      <c r="H18" s="33"/>
      <c r="I18" s="34"/>
      <c r="J18" s="21"/>
      <c r="K18" s="31"/>
      <c r="L18" s="32"/>
      <c r="M18" s="32"/>
      <c r="N18" s="32"/>
      <c r="O18" s="32"/>
      <c r="P18" s="32"/>
      <c r="Q18" s="33"/>
      <c r="R18" s="34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ht="16.5" thickBot="1" x14ac:dyDescent="0.3">
      <c r="A19" s="21"/>
      <c r="B19" s="31"/>
      <c r="C19" s="32"/>
      <c r="D19" s="32"/>
      <c r="E19" s="32"/>
      <c r="F19" s="32"/>
      <c r="G19" s="32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ht="16.5" thickBot="1" x14ac:dyDescent="0.3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ht="19.5" thickBot="1" x14ac:dyDescent="0.35">
      <c r="A21" s="21"/>
      <c r="B21" s="208" t="s">
        <v>142</v>
      </c>
      <c r="C21" s="209"/>
      <c r="D21" s="209"/>
      <c r="E21" s="209"/>
      <c r="F21" s="209"/>
      <c r="G21" s="209"/>
      <c r="H21" s="209"/>
      <c r="I21" s="209"/>
      <c r="J21" s="21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ht="18.75" x14ac:dyDescent="0.3">
      <c r="A22" s="21"/>
      <c r="B22" s="211" t="s">
        <v>130</v>
      </c>
      <c r="C22" s="212"/>
      <c r="D22" s="212"/>
      <c r="E22" s="213" t="s">
        <v>132</v>
      </c>
      <c r="F22" s="213"/>
      <c r="G22" s="213"/>
      <c r="H22" s="213"/>
      <c r="I22" s="214"/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1:33" ht="19.5" thickBot="1" x14ac:dyDescent="0.3">
      <c r="A23" s="21"/>
      <c r="B23" s="211" t="s">
        <v>122</v>
      </c>
      <c r="C23" s="212"/>
      <c r="D23" s="212"/>
      <c r="E23" s="212"/>
      <c r="F23" s="212"/>
      <c r="G23" s="212"/>
      <c r="H23" s="212"/>
      <c r="I23" s="215"/>
      <c r="J23" s="2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ht="16.5" thickBot="1" x14ac:dyDescent="0.3">
      <c r="A24" s="21"/>
      <c r="B24" s="11"/>
      <c r="C24" s="13" t="s">
        <v>0</v>
      </c>
      <c r="D24" s="175" t="s">
        <v>1</v>
      </c>
      <c r="E24" s="15" t="s">
        <v>2</v>
      </c>
      <c r="F24" s="14" t="s">
        <v>3</v>
      </c>
      <c r="G24" s="16" t="s">
        <v>4</v>
      </c>
      <c r="H24" s="21"/>
      <c r="I24" s="49" t="s">
        <v>5</v>
      </c>
      <c r="J24" s="23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3" x14ac:dyDescent="0.25">
      <c r="A25" s="21"/>
      <c r="B25" s="37" t="s">
        <v>6</v>
      </c>
      <c r="C25" s="53">
        <v>46195</v>
      </c>
      <c r="D25" s="176">
        <f>(C25)+1</f>
        <v>46196</v>
      </c>
      <c r="E25" s="6">
        <f t="shared" ref="E25:E26" si="4">(D25)+1</f>
        <v>46197</v>
      </c>
      <c r="F25" s="66">
        <f t="shared" ref="F25:F26" si="5">(E25)+1</f>
        <v>46198</v>
      </c>
      <c r="G25" s="8">
        <f t="shared" ref="G25:G26" si="6">(F25)+1</f>
        <v>46199</v>
      </c>
      <c r="H25" s="21"/>
      <c r="I25" s="73"/>
      <c r="J25" s="58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x14ac:dyDescent="0.25">
      <c r="A26" s="21"/>
      <c r="B26" s="38" t="s">
        <v>7</v>
      </c>
      <c r="C26" s="184">
        <f>(C25)+14</f>
        <v>46209</v>
      </c>
      <c r="D26" s="177">
        <f>(C26)+1</f>
        <v>46210</v>
      </c>
      <c r="E26" s="7">
        <f t="shared" si="4"/>
        <v>46211</v>
      </c>
      <c r="F26" s="67">
        <f t="shared" si="5"/>
        <v>46212</v>
      </c>
      <c r="G26" s="9">
        <f t="shared" si="6"/>
        <v>46213</v>
      </c>
      <c r="H26" s="21"/>
      <c r="I26" s="71"/>
      <c r="J26" s="25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30.75" thickBot="1" x14ac:dyDescent="0.3">
      <c r="A27" s="21"/>
      <c r="B27" s="76" t="s">
        <v>62</v>
      </c>
      <c r="C27" s="183"/>
      <c r="D27" s="178"/>
      <c r="E27" s="182"/>
      <c r="F27" s="181" t="s">
        <v>129</v>
      </c>
      <c r="G27" s="102"/>
      <c r="H27" s="21"/>
      <c r="I27" s="71"/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16.5" thickBot="1" x14ac:dyDescent="0.3">
      <c r="A28" s="21"/>
      <c r="B28" s="39"/>
      <c r="C28" s="40"/>
      <c r="D28" s="179"/>
      <c r="E28" s="5"/>
      <c r="F28" s="5"/>
      <c r="G28" s="35"/>
      <c r="H28" s="21"/>
      <c r="I28" s="74"/>
      <c r="J28" s="59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21"/>
      <c r="B29" s="29"/>
      <c r="C29" s="21"/>
      <c r="D29" s="21"/>
      <c r="E29" s="21"/>
      <c r="F29" s="21"/>
      <c r="G29" s="21"/>
      <c r="H29" s="21"/>
      <c r="I29" s="71"/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ht="16.5" thickBot="1" x14ac:dyDescent="0.3">
      <c r="A30" s="21"/>
      <c r="B30" s="29"/>
      <c r="C30" s="21"/>
      <c r="D30" s="21"/>
      <c r="E30" s="21"/>
      <c r="F30" s="21"/>
      <c r="G30" s="21"/>
      <c r="H30" s="21"/>
      <c r="I30" s="71"/>
      <c r="J30" s="25"/>
      <c r="K30" s="21" t="s">
        <v>63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16.5" thickBot="1" x14ac:dyDescent="0.3">
      <c r="A31" s="21"/>
      <c r="B31" s="11"/>
      <c r="C31" s="13" t="s">
        <v>0</v>
      </c>
      <c r="D31" s="14" t="s">
        <v>1</v>
      </c>
      <c r="E31" s="15" t="s">
        <v>2</v>
      </c>
      <c r="F31" s="16" t="s">
        <v>3</v>
      </c>
      <c r="G31" s="16" t="s">
        <v>4</v>
      </c>
      <c r="H31" s="23"/>
      <c r="I31" s="103"/>
      <c r="J31" s="2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ht="16.5" thickBot="1" x14ac:dyDescent="0.3">
      <c r="A32" s="21"/>
      <c r="B32" s="37" t="s">
        <v>6</v>
      </c>
      <c r="C32" s="53">
        <f>C25+7</f>
        <v>46202</v>
      </c>
      <c r="D32" s="66">
        <f>C32+1</f>
        <v>46203</v>
      </c>
      <c r="E32" s="6">
        <f t="shared" ref="E32:E33" si="7">D32+1</f>
        <v>46204</v>
      </c>
      <c r="F32" s="2">
        <f t="shared" ref="F32:F33" si="8">E32+1</f>
        <v>46205</v>
      </c>
      <c r="G32" s="8">
        <f t="shared" ref="G32:G33" si="9">F32+1</f>
        <v>46206</v>
      </c>
      <c r="H32" s="97"/>
      <c r="I32" s="104"/>
      <c r="J32" s="5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21"/>
      <c r="B33" s="38" t="s">
        <v>7</v>
      </c>
      <c r="C33" s="41">
        <f>C26+7</f>
        <v>46216</v>
      </c>
      <c r="D33" s="79">
        <f>C33+1</f>
        <v>46217</v>
      </c>
      <c r="E33" s="4">
        <f t="shared" si="7"/>
        <v>46218</v>
      </c>
      <c r="F33" s="52">
        <f t="shared" si="8"/>
        <v>46219</v>
      </c>
      <c r="G33" s="42">
        <f t="shared" si="9"/>
        <v>46220</v>
      </c>
      <c r="H33" s="98"/>
      <c r="I33" s="12"/>
      <c r="J33" s="26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30" x14ac:dyDescent="0.25">
      <c r="A34" s="21"/>
      <c r="B34" s="76" t="s">
        <v>62</v>
      </c>
      <c r="C34" s="182" t="s">
        <v>128</v>
      </c>
      <c r="D34" s="181"/>
      <c r="E34" s="181" t="s">
        <v>127</v>
      </c>
      <c r="G34" s="80"/>
      <c r="H34" s="98"/>
      <c r="I34" s="12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ht="16.5" thickBot="1" x14ac:dyDescent="0.3">
      <c r="A35" s="21"/>
      <c r="B35" s="39"/>
      <c r="C35" s="40"/>
      <c r="D35" s="94"/>
      <c r="E35" s="163"/>
      <c r="F35" s="93"/>
      <c r="G35" s="35"/>
      <c r="H35" s="27"/>
      <c r="I35" s="8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16.5" thickBot="1" x14ac:dyDescent="0.3">
      <c r="A36" s="21"/>
      <c r="B36" s="31"/>
      <c r="C36" s="32"/>
      <c r="D36" s="32"/>
      <c r="E36" s="32"/>
      <c r="F36" s="180"/>
      <c r="G36" s="32"/>
      <c r="H36" s="33"/>
      <c r="I36" s="34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16.5" thickBot="1" x14ac:dyDescent="0.3">
      <c r="A37" s="21"/>
      <c r="B37" s="31"/>
      <c r="C37" s="32"/>
      <c r="D37" s="32"/>
      <c r="E37" s="32"/>
      <c r="F37" s="32"/>
      <c r="G37" s="32"/>
      <c r="H37" s="33"/>
      <c r="I37" s="34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1:33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x14ac:dyDescent="0.25"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x14ac:dyDescent="0.25"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x14ac:dyDescent="0.25"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x14ac:dyDescent="0.25"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x14ac:dyDescent="0.25"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x14ac:dyDescent="0.25"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1:33" x14ac:dyDescent="0.25"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1:33" x14ac:dyDescent="0.25"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1:33" x14ac:dyDescent="0.25"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1:33" x14ac:dyDescent="0.25"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1:33" x14ac:dyDescent="0.25"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1:33" x14ac:dyDescent="0.25"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1:33" x14ac:dyDescent="0.25"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1:33" x14ac:dyDescent="0.25"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1:33" x14ac:dyDescent="0.25"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1:33" x14ac:dyDescent="0.25"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1:33" x14ac:dyDescent="0.25"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1:33" x14ac:dyDescent="0.25"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11:33" x14ac:dyDescent="0.25"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1:33" x14ac:dyDescent="0.25"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11:33" x14ac:dyDescent="0.25"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</row>
    <row r="79" spans="11:33" x14ac:dyDescent="0.25"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11:33" x14ac:dyDescent="0.25"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11:33" x14ac:dyDescent="0.25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11:33" x14ac:dyDescent="0.25"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</row>
    <row r="83" spans="11:33" x14ac:dyDescent="0.25"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</row>
    <row r="84" spans="11:33" x14ac:dyDescent="0.25"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11:33" x14ac:dyDescent="0.25"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11:33" x14ac:dyDescent="0.25"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11:33" x14ac:dyDescent="0.25"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</row>
    <row r="88" spans="11:33" x14ac:dyDescent="0.25"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11:33" x14ac:dyDescent="0.25"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11:33" x14ac:dyDescent="0.25"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11:33" x14ac:dyDescent="0.25"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11:33" x14ac:dyDescent="0.25"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11:33" x14ac:dyDescent="0.25"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</row>
    <row r="94" spans="11:33" x14ac:dyDescent="0.25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1:33" x14ac:dyDescent="0.25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1:33" x14ac:dyDescent="0.25"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11:33" x14ac:dyDescent="0.25"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11:33" x14ac:dyDescent="0.25"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11:33" x14ac:dyDescent="0.25"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11:33" x14ac:dyDescent="0.25"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11:33" x14ac:dyDescent="0.25"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11:33" x14ac:dyDescent="0.25"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11:33" x14ac:dyDescent="0.25"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4" spans="11:33" x14ac:dyDescent="0.25"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</row>
    <row r="105" spans="11:33" x14ac:dyDescent="0.25"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</row>
    <row r="106" spans="11:33" x14ac:dyDescent="0.25"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11:33" x14ac:dyDescent="0.25"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11:33" x14ac:dyDescent="0.25"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11:33" x14ac:dyDescent="0.25"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11:33" x14ac:dyDescent="0.25"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11:33" x14ac:dyDescent="0.25"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11:33" x14ac:dyDescent="0.25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11:33" x14ac:dyDescent="0.25"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  <row r="114" spans="11:33" x14ac:dyDescent="0.25"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</row>
    <row r="115" spans="11:33" x14ac:dyDescent="0.25"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</row>
    <row r="116" spans="11:33" x14ac:dyDescent="0.25"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11:33" x14ac:dyDescent="0.25"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11:33" x14ac:dyDescent="0.25"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spans="11:33" x14ac:dyDescent="0.25"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spans="11:33" x14ac:dyDescent="0.25"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11:33" x14ac:dyDescent="0.25"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</row>
    <row r="122" spans="11:33" x14ac:dyDescent="0.25"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11:33" x14ac:dyDescent="0.25"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</row>
    <row r="124" spans="11:33" x14ac:dyDescent="0.25"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11:33" x14ac:dyDescent="0.25"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</row>
    <row r="126" spans="11:33" x14ac:dyDescent="0.25"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spans="11:33" x14ac:dyDescent="0.25"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11:33" x14ac:dyDescent="0.25"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11:33" x14ac:dyDescent="0.25"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11:33" x14ac:dyDescent="0.25"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11:33" x14ac:dyDescent="0.25"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11:33" x14ac:dyDescent="0.25"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11:33" x14ac:dyDescent="0.25"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11:33" x14ac:dyDescent="0.25"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11:33" x14ac:dyDescent="0.25"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spans="11:33" x14ac:dyDescent="0.25"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11:33" x14ac:dyDescent="0.25"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11:33" x14ac:dyDescent="0.25"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11:33" x14ac:dyDescent="0.25"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11:33" x14ac:dyDescent="0.25"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11:33" x14ac:dyDescent="0.25"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11:33" x14ac:dyDescent="0.25"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11:33" x14ac:dyDescent="0.25"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11:33" x14ac:dyDescent="0.25"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11:33" x14ac:dyDescent="0.25"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11:33" x14ac:dyDescent="0.25"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11:33" x14ac:dyDescent="0.25"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11:33" x14ac:dyDescent="0.25"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11:33" x14ac:dyDescent="0.25"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11:33" x14ac:dyDescent="0.25"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11:33" x14ac:dyDescent="0.25"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11:33" x14ac:dyDescent="0.25"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11:33" x14ac:dyDescent="0.25"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11:33" x14ac:dyDescent="0.25"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11:33" x14ac:dyDescent="0.25"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11:33" x14ac:dyDescent="0.25"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11:33" x14ac:dyDescent="0.25"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11:33" x14ac:dyDescent="0.25"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11:33" x14ac:dyDescent="0.25"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11:33" x14ac:dyDescent="0.25"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11:33" x14ac:dyDescent="0.25"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11:33" x14ac:dyDescent="0.25"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</row>
    <row r="163" spans="11:33" x14ac:dyDescent="0.25"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</row>
    <row r="164" spans="11:33" x14ac:dyDescent="0.25"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</row>
    <row r="165" spans="11:33" x14ac:dyDescent="0.25"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</row>
    <row r="166" spans="11:33" x14ac:dyDescent="0.25"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</row>
    <row r="167" spans="11:33" x14ac:dyDescent="0.25"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</row>
    <row r="168" spans="11:33" x14ac:dyDescent="0.25"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</row>
    <row r="169" spans="11:33" x14ac:dyDescent="0.25"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</row>
    <row r="170" spans="11:33" x14ac:dyDescent="0.25"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spans="11:33" x14ac:dyDescent="0.25"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</row>
    <row r="172" spans="11:33" x14ac:dyDescent="0.25"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</row>
    <row r="173" spans="11:33" x14ac:dyDescent="0.25"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</row>
    <row r="174" spans="11:33" x14ac:dyDescent="0.25"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</row>
    <row r="175" spans="11:33" x14ac:dyDescent="0.25"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</row>
    <row r="176" spans="11:33" x14ac:dyDescent="0.25"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</row>
    <row r="177" spans="11:33" x14ac:dyDescent="0.25"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</row>
    <row r="178" spans="11:33" x14ac:dyDescent="0.25"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</row>
    <row r="179" spans="11:33" x14ac:dyDescent="0.25"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</row>
    <row r="180" spans="11:33" x14ac:dyDescent="0.25"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</row>
    <row r="181" spans="11:33" x14ac:dyDescent="0.25"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</row>
    <row r="182" spans="11:33" x14ac:dyDescent="0.25"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</row>
    <row r="183" spans="11:33" x14ac:dyDescent="0.25"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</row>
    <row r="184" spans="11:33" x14ac:dyDescent="0.25"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</row>
    <row r="185" spans="11:33" x14ac:dyDescent="0.25"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11:33" x14ac:dyDescent="0.25"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11:33" x14ac:dyDescent="0.25"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11:33" x14ac:dyDescent="0.25"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11:33" x14ac:dyDescent="0.25"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11:33" x14ac:dyDescent="0.25"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11:33" x14ac:dyDescent="0.25"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11:33" x14ac:dyDescent="0.25"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11:33" x14ac:dyDescent="0.25"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11:33" x14ac:dyDescent="0.25"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11:33" x14ac:dyDescent="0.25"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11:33" x14ac:dyDescent="0.25"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11:33" x14ac:dyDescent="0.25"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11:33" x14ac:dyDescent="0.25"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spans="11:33" x14ac:dyDescent="0.25"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11:33" x14ac:dyDescent="0.25"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</row>
    <row r="201" spans="11:33" x14ac:dyDescent="0.25"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</row>
    <row r="202" spans="11:33" x14ac:dyDescent="0.25"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</row>
    <row r="203" spans="11:33" x14ac:dyDescent="0.25"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</row>
    <row r="204" spans="11:33" x14ac:dyDescent="0.25"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</row>
    <row r="205" spans="11:33" x14ac:dyDescent="0.25"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</row>
    <row r="206" spans="11:33" x14ac:dyDescent="0.25"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</row>
    <row r="207" spans="11:33" x14ac:dyDescent="0.25"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</row>
    <row r="208" spans="11:33" x14ac:dyDescent="0.25"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</row>
    <row r="209" spans="11:33" x14ac:dyDescent="0.25"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</row>
    <row r="210" spans="11:33" x14ac:dyDescent="0.25"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11:33" x14ac:dyDescent="0.25"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11:33" x14ac:dyDescent="0.25"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11:33" x14ac:dyDescent="0.25"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11:33" x14ac:dyDescent="0.25"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11:33" x14ac:dyDescent="0.25"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11:33" x14ac:dyDescent="0.25"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11:33" x14ac:dyDescent="0.25"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11:33" x14ac:dyDescent="0.25"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11:33" x14ac:dyDescent="0.25"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11:33" x14ac:dyDescent="0.25"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11:33" x14ac:dyDescent="0.25"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11:33" x14ac:dyDescent="0.25"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11:33" x14ac:dyDescent="0.25"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11:33" x14ac:dyDescent="0.25"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11:33" x14ac:dyDescent="0.25"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11:33" x14ac:dyDescent="0.25"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11:33" x14ac:dyDescent="0.25"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11:33" x14ac:dyDescent="0.25"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11:33" x14ac:dyDescent="0.25"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11:33" x14ac:dyDescent="0.25"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11:33" x14ac:dyDescent="0.25"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11:33" x14ac:dyDescent="0.25"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11:33" x14ac:dyDescent="0.25"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11:33" x14ac:dyDescent="0.25"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11:33" x14ac:dyDescent="0.25"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11:33" x14ac:dyDescent="0.25"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11:33" x14ac:dyDescent="0.25"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</row>
    <row r="238" spans="11:33" x14ac:dyDescent="0.25"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</row>
    <row r="239" spans="11:33" x14ac:dyDescent="0.25"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</row>
    <row r="240" spans="11:33" x14ac:dyDescent="0.25"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</row>
    <row r="241" spans="11:33" x14ac:dyDescent="0.25"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</row>
    <row r="242" spans="11:33" x14ac:dyDescent="0.25"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</row>
    <row r="243" spans="11:33" x14ac:dyDescent="0.25"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</row>
    <row r="244" spans="11:33" x14ac:dyDescent="0.25"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</row>
    <row r="245" spans="11:33" x14ac:dyDescent="0.25"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</row>
    <row r="246" spans="11:33" x14ac:dyDescent="0.25"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</row>
    <row r="247" spans="11:33" x14ac:dyDescent="0.25"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</row>
    <row r="248" spans="11:33" x14ac:dyDescent="0.25"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11:33" x14ac:dyDescent="0.25"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11:33" x14ac:dyDescent="0.25"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11:33" x14ac:dyDescent="0.25"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11:33" x14ac:dyDescent="0.25"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11:33" x14ac:dyDescent="0.25"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</row>
    <row r="254" spans="11:33" x14ac:dyDescent="0.25"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</row>
    <row r="255" spans="11:33" x14ac:dyDescent="0.25"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</row>
    <row r="256" spans="11:33" x14ac:dyDescent="0.25"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</row>
    <row r="257" spans="11:33" x14ac:dyDescent="0.25"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</row>
    <row r="258" spans="11:33" x14ac:dyDescent="0.25"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</row>
  </sheetData>
  <mergeCells count="12">
    <mergeCell ref="K4:M4"/>
    <mergeCell ref="N4:R4"/>
    <mergeCell ref="K5:R5"/>
    <mergeCell ref="B3:J3"/>
    <mergeCell ref="K3:S3"/>
    <mergeCell ref="B21:J21"/>
    <mergeCell ref="B22:D22"/>
    <mergeCell ref="E22:I22"/>
    <mergeCell ref="B23:I23"/>
    <mergeCell ref="B4:D4"/>
    <mergeCell ref="E4:I4"/>
    <mergeCell ref="B5:I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266"/>
  <sheetViews>
    <sheetView workbookViewId="0">
      <selection activeCell="G10" sqref="G10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3.5703125" style="1" customWidth="1"/>
    <col min="6" max="6" width="12.42578125" style="1" customWidth="1"/>
    <col min="7" max="8" width="14.42578125" style="1" customWidth="1"/>
    <col min="9" max="9" width="25.28515625" style="1" customWidth="1"/>
    <col min="10" max="10" width="9.7109375" style="1" customWidth="1"/>
    <col min="11" max="16384" width="9.140625" style="1"/>
  </cols>
  <sheetData>
    <row r="1" spans="1:43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43" ht="16.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3" ht="18.75" customHeight="1" thickBot="1" x14ac:dyDescent="0.35">
      <c r="A3" s="21"/>
      <c r="B3" s="208" t="s">
        <v>142</v>
      </c>
      <c r="C3" s="209"/>
      <c r="D3" s="209"/>
      <c r="E3" s="209"/>
      <c r="F3" s="209"/>
      <c r="G3" s="209"/>
      <c r="H3" s="209"/>
      <c r="I3" s="209"/>
      <c r="J3" s="21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</row>
    <row r="4" spans="1:43" ht="18.75" customHeight="1" x14ac:dyDescent="0.3">
      <c r="A4" s="21"/>
      <c r="B4" s="211" t="s">
        <v>39</v>
      </c>
      <c r="C4" s="212"/>
      <c r="D4" s="212"/>
      <c r="E4" s="213" t="s">
        <v>67</v>
      </c>
      <c r="F4" s="213"/>
      <c r="G4" s="213"/>
      <c r="H4" s="213"/>
      <c r="I4" s="214"/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18.75" customHeight="1" thickBot="1" x14ac:dyDescent="0.3">
      <c r="A5" s="21"/>
      <c r="B5" s="211" t="s">
        <v>9</v>
      </c>
      <c r="C5" s="212"/>
      <c r="D5" s="212"/>
      <c r="E5" s="212"/>
      <c r="F5" s="212"/>
      <c r="G5" s="212"/>
      <c r="H5" s="212"/>
      <c r="I5" s="215"/>
      <c r="J5" s="22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ht="16.5" thickBot="1" x14ac:dyDescent="0.3">
      <c r="A6" s="21"/>
      <c r="B6" s="11"/>
      <c r="C6" s="13" t="s">
        <v>0</v>
      </c>
      <c r="D6" s="14" t="s">
        <v>1</v>
      </c>
      <c r="E6" s="15" t="s">
        <v>2</v>
      </c>
      <c r="F6" s="14" t="s">
        <v>3</v>
      </c>
      <c r="G6" s="16" t="s">
        <v>4</v>
      </c>
      <c r="H6" s="21"/>
      <c r="I6" s="108"/>
      <c r="J6" s="23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</row>
    <row r="7" spans="1:43" ht="16.5" customHeight="1" x14ac:dyDescent="0.25">
      <c r="A7" s="21"/>
      <c r="B7" s="37" t="s">
        <v>6</v>
      </c>
      <c r="C7" s="53">
        <v>46195</v>
      </c>
      <c r="D7" s="66">
        <f>(C7)+1</f>
        <v>46196</v>
      </c>
      <c r="E7" s="6">
        <f t="shared" ref="E7:G8" si="0">(D7)+1</f>
        <v>46197</v>
      </c>
      <c r="F7" s="66">
        <f t="shared" si="0"/>
        <v>46198</v>
      </c>
      <c r="G7" s="8">
        <f t="shared" si="0"/>
        <v>46199</v>
      </c>
      <c r="H7" s="21"/>
      <c r="I7" s="109"/>
      <c r="J7" s="2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</row>
    <row r="8" spans="1:43" x14ac:dyDescent="0.25">
      <c r="A8" s="21"/>
      <c r="B8" s="38" t="s">
        <v>7</v>
      </c>
      <c r="C8" s="184">
        <f>(C7)+14</f>
        <v>46209</v>
      </c>
      <c r="D8" s="67">
        <f>(C8)+1</f>
        <v>46210</v>
      </c>
      <c r="E8" s="7">
        <f t="shared" si="0"/>
        <v>46211</v>
      </c>
      <c r="F8" s="67">
        <f t="shared" si="0"/>
        <v>46212</v>
      </c>
      <c r="G8" s="9">
        <f t="shared" si="0"/>
        <v>46213</v>
      </c>
      <c r="H8" s="21"/>
      <c r="I8" s="47"/>
      <c r="J8" s="2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</row>
    <row r="9" spans="1:43" x14ac:dyDescent="0.25">
      <c r="A9" s="21"/>
      <c r="B9" s="76" t="s">
        <v>62</v>
      </c>
      <c r="C9" s="41"/>
      <c r="D9" s="75"/>
      <c r="E9" s="41"/>
      <c r="F9" s="75"/>
      <c r="G9" s="77"/>
      <c r="H9" s="21"/>
      <c r="I9" s="47"/>
      <c r="J9" s="2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</row>
    <row r="10" spans="1:43" ht="42" customHeight="1" thickBot="1" x14ac:dyDescent="0.3">
      <c r="A10" s="21"/>
      <c r="B10" s="39"/>
      <c r="C10" s="56" t="s">
        <v>70</v>
      </c>
      <c r="D10" s="35" t="s">
        <v>52</v>
      </c>
      <c r="F10" s="5" t="s">
        <v>69</v>
      </c>
      <c r="G10" s="35"/>
      <c r="I10" s="110"/>
      <c r="J10" s="2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</row>
    <row r="11" spans="1:43" ht="15" customHeight="1" x14ac:dyDescent="0.25">
      <c r="A11" s="21"/>
      <c r="B11" s="29"/>
      <c r="C11" s="21"/>
      <c r="D11" s="21"/>
      <c r="E11" s="107"/>
      <c r="F11" s="21"/>
      <c r="G11" s="21"/>
      <c r="H11" s="21"/>
      <c r="I11" s="111"/>
      <c r="J11" s="2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</row>
    <row r="12" spans="1:43" ht="16.5" thickBot="1" x14ac:dyDescent="0.3">
      <c r="A12" s="21"/>
      <c r="B12" s="29"/>
      <c r="C12" s="21"/>
      <c r="D12" s="21"/>
      <c r="E12" s="21"/>
      <c r="F12" s="21"/>
      <c r="G12" s="21"/>
      <c r="H12" s="21"/>
      <c r="I12" s="47"/>
      <c r="J12" s="2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</row>
    <row r="13" spans="1:43" ht="16.5" thickBot="1" x14ac:dyDescent="0.3">
      <c r="A13" s="21"/>
      <c r="B13" s="11"/>
      <c r="C13" s="13" t="s">
        <v>0</v>
      </c>
      <c r="D13" s="14" t="s">
        <v>1</v>
      </c>
      <c r="E13" s="15" t="s">
        <v>2</v>
      </c>
      <c r="F13" s="14" t="s">
        <v>3</v>
      </c>
      <c r="G13" s="16" t="s">
        <v>4</v>
      </c>
      <c r="H13" s="23"/>
      <c r="I13" s="47"/>
      <c r="J13" s="2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</row>
    <row r="14" spans="1:43" x14ac:dyDescent="0.25">
      <c r="A14" s="21"/>
      <c r="B14" s="37" t="s">
        <v>6</v>
      </c>
      <c r="C14" s="53">
        <f>C7+7</f>
        <v>46202</v>
      </c>
      <c r="D14" s="66">
        <f>C14+1</f>
        <v>46203</v>
      </c>
      <c r="E14" s="6">
        <f t="shared" ref="E14:G15" si="1">D14+1</f>
        <v>46204</v>
      </c>
      <c r="F14" s="2">
        <f t="shared" si="1"/>
        <v>46205</v>
      </c>
      <c r="G14" s="8">
        <f t="shared" si="1"/>
        <v>46206</v>
      </c>
      <c r="H14" s="97"/>
      <c r="I14" s="47"/>
      <c r="J14" s="2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</row>
    <row r="15" spans="1:43" x14ac:dyDescent="0.25">
      <c r="A15" s="21"/>
      <c r="B15" s="38" t="s">
        <v>7</v>
      </c>
      <c r="C15" s="41">
        <f>C8+7</f>
        <v>46216</v>
      </c>
      <c r="D15" s="79">
        <f>C15+1</f>
        <v>46217</v>
      </c>
      <c r="E15" s="4">
        <f t="shared" si="1"/>
        <v>46218</v>
      </c>
      <c r="F15" s="52">
        <f t="shared" si="1"/>
        <v>46219</v>
      </c>
      <c r="G15" s="42">
        <f t="shared" si="1"/>
        <v>46220</v>
      </c>
      <c r="H15" s="98"/>
      <c r="I15" s="47"/>
      <c r="J15" s="2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</row>
    <row r="16" spans="1:43" x14ac:dyDescent="0.25">
      <c r="A16" s="21"/>
      <c r="B16" s="76" t="s">
        <v>62</v>
      </c>
      <c r="C16" s="41"/>
      <c r="D16" s="75"/>
      <c r="E16" s="41"/>
      <c r="F16" s="75"/>
      <c r="G16" s="80"/>
      <c r="H16" s="98"/>
      <c r="I16" s="81"/>
      <c r="J16" s="2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</row>
    <row r="17" spans="1:43" ht="46.5" customHeight="1" thickBot="1" x14ac:dyDescent="0.3">
      <c r="A17" s="21"/>
      <c r="B17" s="39"/>
      <c r="C17" s="35" t="s">
        <v>68</v>
      </c>
      <c r="D17" s="40" t="s">
        <v>49</v>
      </c>
      <c r="F17" s="5" t="s">
        <v>43</v>
      </c>
      <c r="H17" s="27"/>
      <c r="I17" s="3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</row>
    <row r="18" spans="1:43" x14ac:dyDescent="0.25">
      <c r="A18" s="21"/>
      <c r="B18" s="29"/>
      <c r="C18" s="28"/>
      <c r="D18" s="28"/>
      <c r="E18" s="28"/>
      <c r="F18" s="28"/>
      <c r="G18" s="28"/>
      <c r="H18" s="21"/>
      <c r="I18" s="3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</row>
    <row r="19" spans="1:43" ht="16.5" thickBot="1" x14ac:dyDescent="0.3">
      <c r="A19" s="21"/>
      <c r="B19" s="31"/>
      <c r="C19" s="32"/>
      <c r="D19" s="32"/>
      <c r="E19" s="32"/>
      <c r="F19" s="32"/>
      <c r="G19" s="32"/>
      <c r="H19" s="33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</row>
    <row r="20" spans="1:43" ht="16.5" thickBot="1" x14ac:dyDescent="0.3">
      <c r="A20" s="21"/>
      <c r="B20" s="21"/>
      <c r="C20" s="28"/>
      <c r="D20" s="28"/>
      <c r="E20" s="28"/>
      <c r="F20" s="28"/>
      <c r="G20" s="2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ht="19.5" thickBot="1" x14ac:dyDescent="0.35">
      <c r="A21" s="21"/>
      <c r="B21" s="208" t="s">
        <v>142</v>
      </c>
      <c r="C21" s="209"/>
      <c r="D21" s="209"/>
      <c r="E21" s="209"/>
      <c r="F21" s="209"/>
      <c r="G21" s="209"/>
      <c r="H21" s="209"/>
      <c r="I21" s="209"/>
      <c r="J21" s="21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</row>
    <row r="22" spans="1:43" ht="18.75" x14ac:dyDescent="0.3">
      <c r="A22" s="21"/>
      <c r="B22" s="211" t="s">
        <v>130</v>
      </c>
      <c r="C22" s="212"/>
      <c r="D22" s="212"/>
      <c r="E22" s="213" t="s">
        <v>131</v>
      </c>
      <c r="F22" s="213"/>
      <c r="G22" s="213"/>
      <c r="H22" s="213"/>
      <c r="I22" s="214"/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ht="19.5" thickBot="1" x14ac:dyDescent="0.3">
      <c r="A23" s="21"/>
      <c r="B23" s="211" t="s">
        <v>122</v>
      </c>
      <c r="C23" s="212"/>
      <c r="D23" s="212"/>
      <c r="E23" s="212"/>
      <c r="F23" s="212"/>
      <c r="G23" s="212"/>
      <c r="H23" s="212"/>
      <c r="I23" s="215"/>
      <c r="J23" s="2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</row>
    <row r="24" spans="1:43" ht="16.5" thickBot="1" x14ac:dyDescent="0.3">
      <c r="A24" s="21"/>
      <c r="B24" s="11"/>
      <c r="C24" s="13" t="s">
        <v>0</v>
      </c>
      <c r="D24" s="14" t="s">
        <v>1</v>
      </c>
      <c r="E24" s="15" t="s">
        <v>2</v>
      </c>
      <c r="F24" s="14" t="s">
        <v>3</v>
      </c>
      <c r="G24" s="16" t="s">
        <v>4</v>
      </c>
      <c r="H24" s="21"/>
      <c r="I24" s="43" t="s">
        <v>5</v>
      </c>
      <c r="J24" s="23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x14ac:dyDescent="0.25">
      <c r="A25" s="21"/>
      <c r="B25" s="37" t="s">
        <v>6</v>
      </c>
      <c r="C25" s="53">
        <v>46195</v>
      </c>
      <c r="D25" s="66">
        <f>(C25)+1</f>
        <v>46196</v>
      </c>
      <c r="E25" s="6">
        <f t="shared" ref="E25:G26" si="2">(D25)+1</f>
        <v>46197</v>
      </c>
      <c r="F25" s="66">
        <f t="shared" si="2"/>
        <v>46198</v>
      </c>
      <c r="G25" s="8">
        <f t="shared" si="2"/>
        <v>46199</v>
      </c>
      <c r="H25" s="21"/>
      <c r="I25" s="46"/>
      <c r="J25" s="2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x14ac:dyDescent="0.25">
      <c r="A26" s="21"/>
      <c r="B26" s="38" t="s">
        <v>7</v>
      </c>
      <c r="C26" s="184">
        <f>(C25)+14</f>
        <v>46209</v>
      </c>
      <c r="D26" s="67">
        <f>(C26)+1</f>
        <v>46210</v>
      </c>
      <c r="E26" s="7">
        <f t="shared" si="2"/>
        <v>46211</v>
      </c>
      <c r="F26" s="67">
        <f t="shared" si="2"/>
        <v>46212</v>
      </c>
      <c r="G26" s="9">
        <f t="shared" si="2"/>
        <v>46213</v>
      </c>
      <c r="H26" s="21"/>
      <c r="I26" s="44"/>
      <c r="J26" s="2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ht="30.75" thickBot="1" x14ac:dyDescent="0.3">
      <c r="A27" s="21"/>
      <c r="B27" s="76" t="s">
        <v>62</v>
      </c>
      <c r="C27" s="183"/>
      <c r="D27" s="181" t="s">
        <v>133</v>
      </c>
      <c r="E27" s="41"/>
      <c r="F27" s="181" t="s">
        <v>129</v>
      </c>
      <c r="G27" s="102"/>
      <c r="H27" s="21"/>
      <c r="I27" s="44"/>
      <c r="J27" s="2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</row>
    <row r="28" spans="1:43" ht="16.5" thickBot="1" x14ac:dyDescent="0.3">
      <c r="A28" s="21"/>
      <c r="B28" s="39"/>
      <c r="C28" s="40"/>
      <c r="D28" s="3"/>
      <c r="E28" s="40"/>
      <c r="F28" s="3"/>
      <c r="G28" s="35"/>
      <c r="H28" s="21"/>
      <c r="I28" s="55"/>
      <c r="J28" s="2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ht="18.75" x14ac:dyDescent="0.3">
      <c r="A29" s="21"/>
      <c r="B29" s="29"/>
      <c r="C29" s="21"/>
      <c r="D29" s="21"/>
      <c r="E29" s="106"/>
      <c r="F29" s="21"/>
      <c r="G29" s="21"/>
      <c r="H29" s="21"/>
      <c r="I29" s="45"/>
      <c r="J29" s="2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ht="16.5" thickBot="1" x14ac:dyDescent="0.3">
      <c r="A30" s="21"/>
      <c r="B30" s="29"/>
      <c r="C30" s="21"/>
      <c r="D30" s="21"/>
      <c r="E30" s="21"/>
      <c r="F30" s="21"/>
      <c r="G30" s="21"/>
      <c r="H30" s="21"/>
      <c r="I30" s="48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ht="16.5" thickBot="1" x14ac:dyDescent="0.3">
      <c r="A31" s="21"/>
      <c r="B31" s="11"/>
      <c r="C31" s="13" t="s">
        <v>0</v>
      </c>
      <c r="D31" s="14" t="s">
        <v>1</v>
      </c>
      <c r="E31" s="15" t="s">
        <v>2</v>
      </c>
      <c r="F31" s="14" t="s">
        <v>3</v>
      </c>
      <c r="G31" s="16" t="s">
        <v>4</v>
      </c>
      <c r="H31" s="23"/>
      <c r="I31" s="12"/>
      <c r="J31" s="2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x14ac:dyDescent="0.25">
      <c r="A32" s="21"/>
      <c r="B32" s="37" t="s">
        <v>6</v>
      </c>
      <c r="C32" s="53">
        <f>C25+7</f>
        <v>46202</v>
      </c>
      <c r="D32" s="66">
        <f>C32+1</f>
        <v>46203</v>
      </c>
      <c r="E32" s="6">
        <f t="shared" ref="E32:G33" si="3">D32+1</f>
        <v>46204</v>
      </c>
      <c r="F32" s="2">
        <f t="shared" si="3"/>
        <v>46205</v>
      </c>
      <c r="G32" s="8">
        <f t="shared" si="3"/>
        <v>46206</v>
      </c>
      <c r="H32" s="97"/>
      <c r="I32" s="47"/>
      <c r="J32" s="2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</row>
    <row r="33" spans="1:43" x14ac:dyDescent="0.25">
      <c r="A33" s="21"/>
      <c r="B33" s="38" t="s">
        <v>7</v>
      </c>
      <c r="C33" s="41">
        <f>C26+7</f>
        <v>46216</v>
      </c>
      <c r="D33" s="79">
        <f>C33+1</f>
        <v>46217</v>
      </c>
      <c r="E33" s="4">
        <f t="shared" si="3"/>
        <v>46218</v>
      </c>
      <c r="F33" s="52">
        <f t="shared" si="3"/>
        <v>46219</v>
      </c>
      <c r="G33" s="42">
        <f t="shared" si="3"/>
        <v>46220</v>
      </c>
      <c r="H33" s="98"/>
      <c r="I33" s="81"/>
      <c r="J33" s="24"/>
      <c r="K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x14ac:dyDescent="0.25">
      <c r="A34" s="21"/>
      <c r="B34" s="76" t="s">
        <v>62</v>
      </c>
      <c r="C34" s="41" t="s">
        <v>134</v>
      </c>
      <c r="D34" s="181"/>
      <c r="E34" s="41"/>
      <c r="G34" s="80"/>
      <c r="H34" s="98"/>
      <c r="I34" s="47"/>
      <c r="J34" s="24"/>
      <c r="K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ht="16.5" thickBot="1" x14ac:dyDescent="0.3">
      <c r="A35" s="21"/>
      <c r="B35" s="39"/>
      <c r="C35" s="40"/>
      <c r="D35" s="94"/>
      <c r="E35" s="163"/>
      <c r="F35" s="102"/>
      <c r="G35" s="174"/>
      <c r="H35" s="27"/>
      <c r="I35" s="30"/>
      <c r="J35" s="21"/>
      <c r="K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</row>
    <row r="36" spans="1:43" x14ac:dyDescent="0.25">
      <c r="A36" s="21"/>
      <c r="B36" s="29"/>
      <c r="C36" s="28"/>
      <c r="D36" s="28"/>
      <c r="E36" s="28"/>
      <c r="F36" s="28"/>
      <c r="G36" s="28"/>
      <c r="H36" s="21"/>
      <c r="I36" s="30"/>
      <c r="J36" s="21"/>
      <c r="K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ht="16.5" thickBot="1" x14ac:dyDescent="0.3">
      <c r="A37" s="21"/>
      <c r="B37" s="31"/>
      <c r="C37" s="32"/>
      <c r="D37" s="32"/>
      <c r="E37" s="32"/>
      <c r="F37" s="32"/>
      <c r="G37" s="32"/>
      <c r="H37" s="33"/>
      <c r="I37" s="34"/>
      <c r="J37" s="21"/>
      <c r="K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</row>
    <row r="51" spans="1:43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1:43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1:43" x14ac:dyDescent="0.25">
      <c r="J53" s="21"/>
      <c r="K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1:43" x14ac:dyDescent="0.25">
      <c r="J54" s="21"/>
      <c r="K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1:43" x14ac:dyDescent="0.25">
      <c r="J55" s="21"/>
      <c r="K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</row>
    <row r="56" spans="1:43" x14ac:dyDescent="0.25">
      <c r="J56" s="21"/>
      <c r="K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1:43" x14ac:dyDescent="0.25">
      <c r="J57" s="21"/>
      <c r="K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</row>
    <row r="58" spans="1:43" x14ac:dyDescent="0.25">
      <c r="J58" s="21"/>
      <c r="K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</row>
    <row r="59" spans="1:43" x14ac:dyDescent="0.25">
      <c r="J59" s="21"/>
      <c r="K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</row>
    <row r="60" spans="1:43" x14ac:dyDescent="0.25">
      <c r="J60" s="21"/>
      <c r="K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</row>
    <row r="61" spans="1:43" x14ac:dyDescent="0.25">
      <c r="J61" s="21"/>
      <c r="K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</row>
    <row r="62" spans="1:43" x14ac:dyDescent="0.25">
      <c r="J62" s="21"/>
      <c r="K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</row>
    <row r="63" spans="1:43" x14ac:dyDescent="0.25">
      <c r="J63" s="21"/>
      <c r="K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</row>
    <row r="64" spans="1:43" x14ac:dyDescent="0.25">
      <c r="J64" s="21"/>
      <c r="K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</row>
    <row r="65" spans="10:43" x14ac:dyDescent="0.25">
      <c r="J65" s="21"/>
      <c r="K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</row>
    <row r="66" spans="10:43" x14ac:dyDescent="0.25">
      <c r="J66" s="21"/>
      <c r="K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0:43" x14ac:dyDescent="0.25">
      <c r="J67" s="21"/>
      <c r="K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0:43" x14ac:dyDescent="0.25">
      <c r="J68" s="21"/>
      <c r="K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0:43" x14ac:dyDescent="0.25">
      <c r="J69" s="21"/>
      <c r="K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0:43" x14ac:dyDescent="0.25">
      <c r="J70" s="21"/>
      <c r="K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0:43" x14ac:dyDescent="0.25">
      <c r="J71" s="21"/>
      <c r="K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</row>
    <row r="72" spans="10:43" x14ac:dyDescent="0.25">
      <c r="J72" s="21"/>
      <c r="K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</row>
    <row r="73" spans="10:43" x14ac:dyDescent="0.25">
      <c r="J73" s="21"/>
      <c r="K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</row>
    <row r="74" spans="10:43" x14ac:dyDescent="0.25">
      <c r="J74" s="21"/>
      <c r="K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</row>
    <row r="75" spans="10:43" x14ac:dyDescent="0.25">
      <c r="J75" s="21"/>
      <c r="K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</row>
    <row r="76" spans="10:43" x14ac:dyDescent="0.25">
      <c r="J76" s="21"/>
      <c r="K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</row>
    <row r="77" spans="10:43" x14ac:dyDescent="0.25">
      <c r="J77" s="21"/>
      <c r="K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</row>
    <row r="78" spans="10:43" x14ac:dyDescent="0.25">
      <c r="J78" s="21"/>
      <c r="K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</row>
    <row r="79" spans="10:43" x14ac:dyDescent="0.25">
      <c r="J79" s="21"/>
      <c r="K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</row>
    <row r="80" spans="10:43" x14ac:dyDescent="0.25">
      <c r="J80" s="21"/>
      <c r="K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</row>
    <row r="81" spans="10:43" x14ac:dyDescent="0.25">
      <c r="J81" s="21"/>
      <c r="K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</row>
    <row r="82" spans="10:43" x14ac:dyDescent="0.25">
      <c r="J82" s="21"/>
      <c r="K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</row>
    <row r="83" spans="10:43" x14ac:dyDescent="0.25">
      <c r="J83" s="21"/>
      <c r="K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</row>
    <row r="84" spans="10:43" x14ac:dyDescent="0.25">
      <c r="J84" s="21"/>
      <c r="K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</row>
    <row r="85" spans="10:43" x14ac:dyDescent="0.25">
      <c r="J85" s="21"/>
      <c r="K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</row>
    <row r="86" spans="10:43" x14ac:dyDescent="0.25">
      <c r="J86" s="21"/>
      <c r="K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</row>
    <row r="87" spans="10:43" x14ac:dyDescent="0.25">
      <c r="J87" s="21"/>
      <c r="K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</row>
    <row r="88" spans="10:43" x14ac:dyDescent="0.25">
      <c r="J88" s="21"/>
      <c r="K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</row>
    <row r="89" spans="10:43" x14ac:dyDescent="0.25">
      <c r="J89" s="21"/>
      <c r="K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</row>
    <row r="90" spans="10:43" x14ac:dyDescent="0.25">
      <c r="J90" s="21"/>
      <c r="K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</row>
    <row r="91" spans="10:43" x14ac:dyDescent="0.25">
      <c r="J91" s="21"/>
      <c r="K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</row>
    <row r="92" spans="10:43" x14ac:dyDescent="0.25">
      <c r="J92" s="21"/>
      <c r="K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</row>
    <row r="93" spans="10:43" x14ac:dyDescent="0.25">
      <c r="J93" s="21"/>
      <c r="K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</row>
    <row r="94" spans="10:43" x14ac:dyDescent="0.25">
      <c r="J94" s="21"/>
      <c r="K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</row>
    <row r="95" spans="10:43" x14ac:dyDescent="0.25">
      <c r="J95" s="21"/>
      <c r="K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</row>
    <row r="96" spans="10:43" x14ac:dyDescent="0.25">
      <c r="J96" s="21"/>
      <c r="K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</row>
    <row r="97" spans="10:43" x14ac:dyDescent="0.25">
      <c r="J97" s="21"/>
      <c r="K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</row>
    <row r="98" spans="10:43" x14ac:dyDescent="0.25">
      <c r="J98" s="21"/>
      <c r="K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</row>
    <row r="99" spans="10:43" x14ac:dyDescent="0.25">
      <c r="J99" s="21"/>
      <c r="K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</row>
    <row r="100" spans="10:43" x14ac:dyDescent="0.25">
      <c r="J100" s="21"/>
      <c r="K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</row>
    <row r="101" spans="10:43" x14ac:dyDescent="0.25">
      <c r="J101" s="21"/>
      <c r="K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</row>
    <row r="102" spans="10:43" x14ac:dyDescent="0.25">
      <c r="J102" s="21"/>
      <c r="K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</row>
    <row r="103" spans="10:43" x14ac:dyDescent="0.25">
      <c r="J103" s="21"/>
      <c r="K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</row>
    <row r="104" spans="10:43" x14ac:dyDescent="0.25">
      <c r="J104" s="21"/>
      <c r="K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</row>
    <row r="105" spans="10:43" x14ac:dyDescent="0.25">
      <c r="J105" s="21"/>
      <c r="K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</row>
    <row r="106" spans="10:43" x14ac:dyDescent="0.25">
      <c r="J106" s="21"/>
      <c r="K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</row>
    <row r="107" spans="10:43" x14ac:dyDescent="0.25">
      <c r="J107" s="21"/>
      <c r="K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</row>
    <row r="108" spans="10:43" x14ac:dyDescent="0.25">
      <c r="J108" s="21"/>
      <c r="K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</row>
    <row r="109" spans="10:43" x14ac:dyDescent="0.25">
      <c r="J109" s="21"/>
      <c r="K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</row>
    <row r="110" spans="10:43" x14ac:dyDescent="0.25">
      <c r="J110" s="21"/>
      <c r="K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</row>
    <row r="111" spans="10:43" x14ac:dyDescent="0.25">
      <c r="J111" s="21"/>
      <c r="K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</row>
    <row r="112" spans="10:43" x14ac:dyDescent="0.25">
      <c r="J112" s="21"/>
      <c r="K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</row>
    <row r="113" spans="10:43" x14ac:dyDescent="0.25">
      <c r="J113" s="21"/>
      <c r="K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</row>
    <row r="114" spans="10:43" x14ac:dyDescent="0.25">
      <c r="J114" s="21"/>
      <c r="K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</row>
    <row r="115" spans="10:43" x14ac:dyDescent="0.25">
      <c r="J115" s="21"/>
      <c r="K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</row>
    <row r="116" spans="10:43" x14ac:dyDescent="0.25">
      <c r="J116" s="21"/>
      <c r="K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</row>
    <row r="117" spans="10:43" x14ac:dyDescent="0.25">
      <c r="J117" s="21"/>
      <c r="K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</row>
    <row r="118" spans="10:43" x14ac:dyDescent="0.25">
      <c r="J118" s="21"/>
      <c r="K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</row>
    <row r="119" spans="10:43" x14ac:dyDescent="0.25">
      <c r="J119" s="21"/>
      <c r="K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</row>
    <row r="120" spans="10:43" x14ac:dyDescent="0.25">
      <c r="J120" s="21"/>
      <c r="K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</row>
    <row r="121" spans="10:43" x14ac:dyDescent="0.25">
      <c r="J121" s="21"/>
      <c r="K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</row>
    <row r="122" spans="10:43" x14ac:dyDescent="0.25">
      <c r="J122" s="21"/>
      <c r="K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</row>
    <row r="123" spans="10:43" x14ac:dyDescent="0.25">
      <c r="J123" s="21"/>
      <c r="K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</row>
    <row r="124" spans="10:43" x14ac:dyDescent="0.25">
      <c r="J124" s="21"/>
      <c r="K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</row>
    <row r="125" spans="10:43" x14ac:dyDescent="0.25">
      <c r="J125" s="21"/>
      <c r="K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</row>
    <row r="126" spans="10:43" x14ac:dyDescent="0.25">
      <c r="J126" s="21"/>
      <c r="K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10:43" x14ac:dyDescent="0.25">
      <c r="J127" s="21"/>
      <c r="K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10:43" x14ac:dyDescent="0.25">
      <c r="J128" s="21"/>
      <c r="K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10:43" x14ac:dyDescent="0.25">
      <c r="J129" s="21"/>
      <c r="K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10:43" x14ac:dyDescent="0.25">
      <c r="J130" s="21"/>
      <c r="K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10:43" x14ac:dyDescent="0.25">
      <c r="J131" s="21"/>
      <c r="K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10:43" x14ac:dyDescent="0.25">
      <c r="J132" s="21"/>
      <c r="K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10:43" x14ac:dyDescent="0.25">
      <c r="J133" s="21"/>
      <c r="K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  <row r="134" spans="10:43" x14ac:dyDescent="0.25">
      <c r="J134" s="21"/>
      <c r="K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</row>
    <row r="135" spans="10:43" x14ac:dyDescent="0.25">
      <c r="J135" s="21"/>
      <c r="K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</row>
    <row r="136" spans="10:43" x14ac:dyDescent="0.25">
      <c r="J136" s="21"/>
      <c r="K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</row>
    <row r="137" spans="10:43" x14ac:dyDescent="0.25">
      <c r="J137" s="21"/>
      <c r="K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</row>
    <row r="138" spans="10:43" x14ac:dyDescent="0.25">
      <c r="J138" s="21"/>
      <c r="K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</row>
    <row r="139" spans="10:43" x14ac:dyDescent="0.25">
      <c r="J139" s="21"/>
      <c r="K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</row>
    <row r="140" spans="10:43" x14ac:dyDescent="0.25">
      <c r="J140" s="21"/>
      <c r="K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</row>
    <row r="141" spans="10:43" x14ac:dyDescent="0.25">
      <c r="J141" s="21"/>
      <c r="K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</row>
    <row r="142" spans="10:43" x14ac:dyDescent="0.25">
      <c r="J142" s="21"/>
      <c r="K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</row>
    <row r="143" spans="10:43" x14ac:dyDescent="0.25">
      <c r="J143" s="21"/>
      <c r="K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</row>
    <row r="144" spans="10:43" x14ac:dyDescent="0.25">
      <c r="J144" s="21"/>
      <c r="K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</row>
    <row r="145" spans="10:43" x14ac:dyDescent="0.25">
      <c r="J145" s="21"/>
      <c r="K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</row>
    <row r="146" spans="10:43" x14ac:dyDescent="0.25">
      <c r="J146" s="21"/>
      <c r="K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</row>
    <row r="147" spans="10:43" x14ac:dyDescent="0.25">
      <c r="J147" s="21"/>
      <c r="K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</row>
    <row r="148" spans="10:43" x14ac:dyDescent="0.25">
      <c r="J148" s="21"/>
      <c r="K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</row>
    <row r="149" spans="10:43" x14ac:dyDescent="0.25">
      <c r="J149" s="21"/>
      <c r="K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</row>
    <row r="150" spans="10:43" x14ac:dyDescent="0.25">
      <c r="J150" s="21"/>
      <c r="K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</row>
    <row r="151" spans="10:43" x14ac:dyDescent="0.25">
      <c r="J151" s="21"/>
      <c r="K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</row>
    <row r="152" spans="10:43" x14ac:dyDescent="0.25">
      <c r="J152" s="21"/>
      <c r="K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</row>
    <row r="153" spans="10:43" x14ac:dyDescent="0.25">
      <c r="J153" s="21"/>
      <c r="K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</row>
    <row r="154" spans="10:43" x14ac:dyDescent="0.25">
      <c r="J154" s="21"/>
      <c r="K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</row>
    <row r="155" spans="10:43" x14ac:dyDescent="0.25">
      <c r="J155" s="21"/>
      <c r="K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</row>
    <row r="156" spans="10:43" x14ac:dyDescent="0.25">
      <c r="J156" s="21"/>
      <c r="K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</row>
    <row r="157" spans="10:43" x14ac:dyDescent="0.25">
      <c r="J157" s="21"/>
      <c r="K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</row>
    <row r="158" spans="10:43" x14ac:dyDescent="0.25">
      <c r="J158" s="21"/>
      <c r="K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</row>
    <row r="159" spans="10:43" x14ac:dyDescent="0.25">
      <c r="J159" s="21"/>
      <c r="K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</row>
    <row r="160" spans="10:43" x14ac:dyDescent="0.25">
      <c r="J160" s="21"/>
      <c r="K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</row>
    <row r="161" spans="10:43" x14ac:dyDescent="0.25">
      <c r="J161" s="21"/>
      <c r="K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</row>
    <row r="162" spans="10:43" x14ac:dyDescent="0.25">
      <c r="J162" s="21"/>
      <c r="K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</row>
    <row r="163" spans="10:43" x14ac:dyDescent="0.25">
      <c r="J163" s="21"/>
      <c r="K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</row>
    <row r="164" spans="10:43" x14ac:dyDescent="0.25">
      <c r="J164" s="21"/>
      <c r="K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</row>
    <row r="165" spans="10:43" x14ac:dyDescent="0.25">
      <c r="J165" s="21"/>
      <c r="K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</row>
    <row r="166" spans="10:43" x14ac:dyDescent="0.25">
      <c r="J166" s="21"/>
      <c r="K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</row>
    <row r="167" spans="10:43" x14ac:dyDescent="0.25">
      <c r="J167" s="21"/>
      <c r="K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</row>
    <row r="168" spans="10:43" x14ac:dyDescent="0.25">
      <c r="J168" s="21"/>
      <c r="K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</row>
    <row r="169" spans="10:43" x14ac:dyDescent="0.25">
      <c r="J169" s="21"/>
      <c r="K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</row>
    <row r="170" spans="10:43" x14ac:dyDescent="0.25">
      <c r="J170" s="21"/>
      <c r="K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</row>
    <row r="171" spans="10:43" x14ac:dyDescent="0.25">
      <c r="J171" s="21"/>
      <c r="K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</row>
    <row r="172" spans="10:43" x14ac:dyDescent="0.25">
      <c r="J172" s="21"/>
      <c r="K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</row>
    <row r="173" spans="10:43" x14ac:dyDescent="0.25">
      <c r="J173" s="21"/>
      <c r="K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0:43" x14ac:dyDescent="0.25">
      <c r="J174" s="21"/>
      <c r="K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0:43" x14ac:dyDescent="0.25">
      <c r="J175" s="21"/>
      <c r="K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</row>
    <row r="176" spans="10:43" x14ac:dyDescent="0.25">
      <c r="J176" s="21"/>
      <c r="K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</row>
    <row r="177" spans="10:43" x14ac:dyDescent="0.25">
      <c r="J177" s="21"/>
      <c r="K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</row>
    <row r="178" spans="10:43" x14ac:dyDescent="0.25">
      <c r="J178" s="21"/>
      <c r="K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</row>
    <row r="179" spans="10:43" x14ac:dyDescent="0.25">
      <c r="J179" s="21"/>
      <c r="K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</row>
    <row r="180" spans="10:43" x14ac:dyDescent="0.25">
      <c r="J180" s="21"/>
      <c r="K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</row>
    <row r="181" spans="10:43" x14ac:dyDescent="0.25">
      <c r="J181" s="21"/>
      <c r="K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</row>
    <row r="182" spans="10:43" x14ac:dyDescent="0.25">
      <c r="J182" s="21"/>
      <c r="K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</row>
    <row r="183" spans="10:43" x14ac:dyDescent="0.25">
      <c r="J183" s="21"/>
      <c r="K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</row>
    <row r="184" spans="10:43" x14ac:dyDescent="0.25">
      <c r="J184" s="21"/>
      <c r="K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</row>
    <row r="185" spans="10:43" x14ac:dyDescent="0.25">
      <c r="J185" s="21"/>
      <c r="K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</row>
    <row r="186" spans="10:43" x14ac:dyDescent="0.25">
      <c r="J186" s="21"/>
      <c r="K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</row>
    <row r="187" spans="10:43" x14ac:dyDescent="0.25">
      <c r="J187" s="21"/>
      <c r="K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</row>
    <row r="188" spans="10:43" x14ac:dyDescent="0.25">
      <c r="J188" s="21"/>
      <c r="K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</row>
    <row r="189" spans="10:43" x14ac:dyDescent="0.25">
      <c r="J189" s="21"/>
      <c r="K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</row>
    <row r="190" spans="10:43" x14ac:dyDescent="0.25">
      <c r="J190" s="21"/>
      <c r="K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</row>
    <row r="191" spans="10:43" x14ac:dyDescent="0.25">
      <c r="J191" s="21"/>
      <c r="K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</row>
    <row r="192" spans="10:43" x14ac:dyDescent="0.25">
      <c r="J192" s="21"/>
      <c r="K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</row>
    <row r="193" spans="10:43" x14ac:dyDescent="0.25">
      <c r="J193" s="21"/>
      <c r="K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</row>
    <row r="194" spans="10:43" x14ac:dyDescent="0.25">
      <c r="J194" s="21"/>
      <c r="K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</row>
    <row r="195" spans="10:43" x14ac:dyDescent="0.25">
      <c r="J195" s="21"/>
      <c r="K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</row>
    <row r="196" spans="10:43" x14ac:dyDescent="0.25">
      <c r="J196" s="21"/>
      <c r="K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</row>
    <row r="197" spans="10:43" x14ac:dyDescent="0.25">
      <c r="J197" s="21"/>
      <c r="K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</row>
    <row r="198" spans="10:43" x14ac:dyDescent="0.25">
      <c r="J198" s="21"/>
      <c r="K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</row>
    <row r="199" spans="10:43" x14ac:dyDescent="0.25">
      <c r="J199" s="21"/>
      <c r="K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</row>
    <row r="200" spans="10:43" x14ac:dyDescent="0.25">
      <c r="J200" s="21"/>
      <c r="K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</row>
    <row r="201" spans="10:43" x14ac:dyDescent="0.25">
      <c r="J201" s="21"/>
      <c r="K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</row>
    <row r="202" spans="10:43" x14ac:dyDescent="0.25">
      <c r="J202" s="21"/>
      <c r="K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</row>
    <row r="203" spans="10:43" x14ac:dyDescent="0.25">
      <c r="J203" s="21"/>
      <c r="K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</row>
    <row r="204" spans="10:43" x14ac:dyDescent="0.25">
      <c r="J204" s="21"/>
      <c r="K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</row>
    <row r="205" spans="10:43" x14ac:dyDescent="0.25">
      <c r="J205" s="21"/>
      <c r="K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</row>
    <row r="206" spans="10:43" x14ac:dyDescent="0.25">
      <c r="J206" s="21"/>
      <c r="K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</row>
    <row r="207" spans="10:43" x14ac:dyDescent="0.25">
      <c r="J207" s="21"/>
      <c r="K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</row>
    <row r="208" spans="10:43" x14ac:dyDescent="0.25">
      <c r="J208" s="21"/>
      <c r="K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</row>
    <row r="209" spans="10:43" x14ac:dyDescent="0.25">
      <c r="J209" s="21"/>
      <c r="K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</row>
    <row r="210" spans="10:43" x14ac:dyDescent="0.25">
      <c r="J210" s="21"/>
      <c r="K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</row>
    <row r="211" spans="10:43" x14ac:dyDescent="0.25">
      <c r="J211" s="21"/>
      <c r="K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</row>
    <row r="212" spans="10:43" x14ac:dyDescent="0.25">
      <c r="J212" s="21"/>
      <c r="K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</row>
    <row r="213" spans="10:43" x14ac:dyDescent="0.25">
      <c r="J213" s="21"/>
      <c r="K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</row>
    <row r="214" spans="10:43" x14ac:dyDescent="0.25">
      <c r="J214" s="21"/>
      <c r="K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</row>
    <row r="215" spans="10:43" x14ac:dyDescent="0.25">
      <c r="J215" s="21"/>
      <c r="K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</row>
    <row r="216" spans="10:43" x14ac:dyDescent="0.25">
      <c r="J216" s="21"/>
      <c r="K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</row>
    <row r="217" spans="10:43" x14ac:dyDescent="0.25">
      <c r="J217" s="21"/>
      <c r="K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</row>
    <row r="218" spans="10:43" x14ac:dyDescent="0.25">
      <c r="J218" s="21"/>
      <c r="K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</row>
    <row r="219" spans="10:43" x14ac:dyDescent="0.25">
      <c r="J219" s="21"/>
      <c r="K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</row>
    <row r="220" spans="10:43" x14ac:dyDescent="0.25">
      <c r="J220" s="21"/>
      <c r="K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</row>
    <row r="221" spans="10:43" x14ac:dyDescent="0.25">
      <c r="J221" s="21"/>
      <c r="K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</row>
    <row r="222" spans="10:43" x14ac:dyDescent="0.25">
      <c r="J222" s="21"/>
      <c r="K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</row>
    <row r="223" spans="10:43" x14ac:dyDescent="0.25">
      <c r="J223" s="21"/>
      <c r="K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</row>
    <row r="224" spans="10:43" x14ac:dyDescent="0.25">
      <c r="J224" s="21"/>
      <c r="K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</row>
    <row r="225" spans="10:43" x14ac:dyDescent="0.25">
      <c r="J225" s="21"/>
      <c r="K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</row>
    <row r="226" spans="10:43" x14ac:dyDescent="0.25">
      <c r="J226" s="21"/>
      <c r="K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</row>
    <row r="227" spans="10:43" x14ac:dyDescent="0.25">
      <c r="J227" s="21"/>
      <c r="K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</row>
    <row r="228" spans="10:43" x14ac:dyDescent="0.25">
      <c r="J228" s="21"/>
      <c r="K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</row>
    <row r="229" spans="10:43" x14ac:dyDescent="0.25">
      <c r="J229" s="21"/>
      <c r="K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</row>
    <row r="230" spans="10:43" x14ac:dyDescent="0.25">
      <c r="J230" s="21"/>
      <c r="K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</row>
    <row r="231" spans="10:43" x14ac:dyDescent="0.25">
      <c r="J231" s="21"/>
      <c r="K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</row>
    <row r="232" spans="10:43" x14ac:dyDescent="0.25">
      <c r="J232" s="21"/>
      <c r="K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</row>
    <row r="233" spans="10:43" x14ac:dyDescent="0.25">
      <c r="J233" s="21"/>
      <c r="K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</row>
    <row r="234" spans="10:43" x14ac:dyDescent="0.25">
      <c r="J234" s="21"/>
      <c r="K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</row>
    <row r="235" spans="10:43" x14ac:dyDescent="0.25">
      <c r="J235" s="21"/>
      <c r="K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</row>
    <row r="236" spans="10:43" x14ac:dyDescent="0.25">
      <c r="J236" s="21"/>
      <c r="K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</row>
    <row r="237" spans="10:43" x14ac:dyDescent="0.25">
      <c r="J237" s="21"/>
      <c r="K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</row>
    <row r="238" spans="10:43" x14ac:dyDescent="0.25">
      <c r="J238" s="21"/>
      <c r="K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</row>
    <row r="239" spans="10:43" x14ac:dyDescent="0.25">
      <c r="J239" s="21"/>
      <c r="K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</row>
    <row r="240" spans="10:43" x14ac:dyDescent="0.25">
      <c r="J240" s="21"/>
      <c r="K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</row>
    <row r="241" spans="10:43" x14ac:dyDescent="0.25">
      <c r="J241" s="21"/>
      <c r="K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</row>
    <row r="242" spans="10:43" x14ac:dyDescent="0.25">
      <c r="J242" s="21"/>
      <c r="K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</row>
    <row r="243" spans="10:43" x14ac:dyDescent="0.25">
      <c r="J243" s="21"/>
      <c r="K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</row>
    <row r="244" spans="10:43" x14ac:dyDescent="0.25">
      <c r="J244" s="21"/>
      <c r="K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</row>
    <row r="245" spans="10:43" x14ac:dyDescent="0.25">
      <c r="J245" s="21"/>
      <c r="K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</row>
    <row r="246" spans="10:43" x14ac:dyDescent="0.25">
      <c r="J246" s="21"/>
      <c r="K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</row>
    <row r="247" spans="10:43" x14ac:dyDescent="0.25">
      <c r="J247" s="21"/>
      <c r="K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</row>
    <row r="248" spans="10:43" x14ac:dyDescent="0.25">
      <c r="J248" s="21"/>
      <c r="K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</row>
    <row r="249" spans="10:43" x14ac:dyDescent="0.25">
      <c r="J249" s="21"/>
      <c r="K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</row>
    <row r="250" spans="10:43" x14ac:dyDescent="0.25">
      <c r="J250" s="21"/>
      <c r="K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</row>
    <row r="251" spans="10:43" x14ac:dyDescent="0.25">
      <c r="J251" s="21"/>
      <c r="K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</row>
    <row r="252" spans="10:43" x14ac:dyDescent="0.25">
      <c r="J252" s="21"/>
      <c r="K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</row>
    <row r="253" spans="10:43" x14ac:dyDescent="0.25">
      <c r="J253" s="21"/>
      <c r="K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</row>
    <row r="254" spans="10:43" x14ac:dyDescent="0.25">
      <c r="J254" s="21"/>
      <c r="K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</row>
    <row r="255" spans="10:43" x14ac:dyDescent="0.25">
      <c r="J255" s="21"/>
      <c r="K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</row>
    <row r="256" spans="10:43" x14ac:dyDescent="0.25">
      <c r="J256" s="21"/>
      <c r="K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</row>
    <row r="257" spans="10:11" x14ac:dyDescent="0.25">
      <c r="J257" s="21"/>
      <c r="K257" s="21"/>
    </row>
    <row r="258" spans="10:11" x14ac:dyDescent="0.25">
      <c r="J258" s="21"/>
      <c r="K258" s="21"/>
    </row>
    <row r="259" spans="10:11" x14ac:dyDescent="0.25">
      <c r="J259" s="21"/>
      <c r="K259" s="21"/>
    </row>
    <row r="260" spans="10:11" x14ac:dyDescent="0.25">
      <c r="J260" s="21"/>
      <c r="K260" s="21"/>
    </row>
    <row r="261" spans="10:11" x14ac:dyDescent="0.25">
      <c r="J261" s="21"/>
      <c r="K261" s="21"/>
    </row>
    <row r="262" spans="10:11" x14ac:dyDescent="0.25">
      <c r="J262" s="21"/>
      <c r="K262" s="21"/>
    </row>
    <row r="263" spans="10:11" x14ac:dyDescent="0.25">
      <c r="J263" s="21"/>
      <c r="K263" s="21"/>
    </row>
    <row r="264" spans="10:11" x14ac:dyDescent="0.25">
      <c r="J264" s="21"/>
      <c r="K264" s="21"/>
    </row>
    <row r="265" spans="10:11" x14ac:dyDescent="0.25">
      <c r="J265" s="21"/>
      <c r="K265" s="21"/>
    </row>
    <row r="266" spans="10:11" x14ac:dyDescent="0.25">
      <c r="J266" s="21"/>
      <c r="K266" s="21"/>
    </row>
  </sheetData>
  <mergeCells count="8">
    <mergeCell ref="B3:J3"/>
    <mergeCell ref="B21:J21"/>
    <mergeCell ref="B22:D22"/>
    <mergeCell ref="E22:I22"/>
    <mergeCell ref="B23:I23"/>
    <mergeCell ref="B4:D4"/>
    <mergeCell ref="E4:I4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I. ciklus Građevinarstvo.</vt:lpstr>
      <vt:lpstr>I. ciklus Geodezija i Geoin.</vt:lpstr>
      <vt:lpstr>II ciklus Saobracajnice</vt:lpstr>
      <vt:lpstr>II ciklus Konstrukcije</vt:lpstr>
      <vt:lpstr>II ciklus Hidrotehnika i okol.</vt:lpstr>
      <vt:lpstr>II ciklus Geodezija i Geoin.</vt:lpstr>
      <vt:lpstr>II ciklus Geotehnika</vt:lpstr>
      <vt:lpstr>'I. ciklus Geodezija i Geoin.'!Print_Area</vt:lpstr>
      <vt:lpstr>'I. ciklus Građevinarstvo.'!Print_Area</vt:lpstr>
      <vt:lpstr>'II ciklus Geodezija i Geoin.'!Print_Area</vt:lpstr>
      <vt:lpstr>'II ciklus Hidrotehnika i okol.'!Print_Area</vt:lpstr>
      <vt:lpstr>'II ciklus Konstrukcije'!Print_Area</vt:lpstr>
      <vt:lpstr>'II ciklus Saobracajnice'!Print_Area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</dc:creator>
  <cp:lastModifiedBy>Mirza Pozder1</cp:lastModifiedBy>
  <cp:lastPrinted>2025-05-29T06:43:06Z</cp:lastPrinted>
  <dcterms:created xsi:type="dcterms:W3CDTF">2018-10-11T07:24:28Z</dcterms:created>
  <dcterms:modified xsi:type="dcterms:W3CDTF">2026-06-05T06:32:22Z</dcterms:modified>
</cp:coreProperties>
</file>